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0" documentId="8_{D8E74167-070A-4EF4-86C9-9D2D2BA31A74}" xr6:coauthVersionLast="46" xr6:coauthVersionMax="46" xr10:uidLastSave="{00000000-0000-0000-0000-000000000000}"/>
  <bookViews>
    <workbookView xWindow="-25320" yWindow="420" windowWidth="25440" windowHeight="15390" xr2:uid="{F57F4D95-A139-4358-B806-316D870471C7}"/>
  </bookViews>
  <sheets>
    <sheet name="Won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3" i="2"/>
  <c r="I30" i="2"/>
  <c r="J30" i="2"/>
  <c r="H30" i="2"/>
  <c r="G29" i="2"/>
  <c r="F29" i="2"/>
  <c r="E26" i="2"/>
  <c r="D23" i="2"/>
  <c r="C22" i="2"/>
  <c r="B21" i="2"/>
  <c r="C39" i="2" l="1"/>
  <c r="D39" i="2"/>
  <c r="E39" i="2"/>
  <c r="C40" i="2"/>
  <c r="D40" i="2"/>
  <c r="E40" i="2"/>
  <c r="F40" i="2"/>
  <c r="C41" i="2"/>
  <c r="D41" i="2"/>
  <c r="E41" i="2"/>
  <c r="F41" i="2"/>
  <c r="C42" i="2"/>
  <c r="D42" i="2"/>
  <c r="E42" i="2"/>
  <c r="F42" i="2"/>
  <c r="G42" i="2"/>
  <c r="H42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D48" i="2"/>
  <c r="E48" i="2"/>
  <c r="F48" i="2"/>
  <c r="G48" i="2"/>
  <c r="H48" i="2"/>
  <c r="I48" i="2"/>
  <c r="J48" i="2"/>
  <c r="B49" i="2"/>
  <c r="E49" i="2"/>
  <c r="F49" i="2"/>
  <c r="G49" i="2"/>
  <c r="H49" i="2"/>
  <c r="I49" i="2"/>
  <c r="J49" i="2"/>
  <c r="C50" i="2"/>
  <c r="E50" i="2"/>
  <c r="F50" i="2"/>
  <c r="G50" i="2"/>
  <c r="H50" i="2"/>
  <c r="I50" i="2"/>
  <c r="J50" i="2"/>
  <c r="D51" i="2"/>
  <c r="F51" i="2"/>
  <c r="G51" i="2"/>
  <c r="H51" i="2"/>
  <c r="I51" i="2"/>
  <c r="J51" i="2"/>
  <c r="F52" i="2"/>
  <c r="G52" i="2"/>
  <c r="H52" i="2"/>
  <c r="I52" i="2"/>
  <c r="J52" i="2"/>
  <c r="H53" i="2"/>
  <c r="I53" i="2"/>
  <c r="J53" i="2"/>
  <c r="E54" i="2"/>
  <c r="F57" i="2"/>
  <c r="G57" i="2"/>
  <c r="H58" i="2"/>
  <c r="I58" i="2"/>
  <c r="J58" i="2"/>
  <c r="C38" i="2"/>
  <c r="D38" i="2"/>
</calcChain>
</file>

<file path=xl/sharedStrings.xml><?xml version="1.0" encoding="utf-8"?>
<sst xmlns="http://schemas.openxmlformats.org/spreadsheetml/2006/main" count="71" uniqueCount="19">
  <si>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</si>
  <si>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</si>
  <si>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</si>
  <si>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</si>
  <si>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</si>
  <si>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</si>
  <si>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</si>
  <si>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</si>
  <si>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</si>
  <si>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</si>
  <si>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</si>
  <si>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</si>
  <si>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</si>
  <si>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</si>
  <si>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</si>
  <si>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Wonen, 37 uur per week</t>
  </si>
  <si>
    <t>Uurlonen</t>
  </si>
  <si>
    <t>Uurloon</t>
  </si>
  <si>
    <t>Loontabel per 1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</si>
</sst>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DDB"/>
        <bgColor indexed="64"/>
      </patternFill>
    </fill>
    <fill>
      <patternFill patternType="solid">
        <fgColor rgb="FFFFE63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2" borderId="1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wrapText="1"/>
    </xf>
    <xf numFmtId="9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</cellXfs>
  <cellStyles count="2"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FFE63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D6E8-B0EF-4B73-9A92-BC1078A4332E}">
  <sheetPr>
    <pageSetUpPr fitToPage="1"/>
  </sheetPr>
  <dimension ref="A2:L58"/>
  <sheetViews>
    <sheetView tabSelected="1" workbookViewId="0">
      <selection activeCell="D4" sqref="D4:E4"/>
    </sheetView>
  </sheetViews>
  <sheetFormatPr defaultColWidth="8.77734375" defaultRowHeight="13.8" x14ac:dyDescent="0.25"/>
  <cols>
    <col min="1" max="16384" width="8.77734375" style="2"/>
  </cols>
  <sheetData>
    <row r="2" spans="1:10" s="17" customFormat="1" ht="17.399999999999999" x14ac:dyDescent="0.3">
      <c r="A2" s="16" t="s">
        <v>15</v>
      </c>
    </row>
    <row r="3" spans="1:10" x14ac:dyDescent="0.25">
      <c r="A3" s="1" t="s">
        <v>18</v>
      </c>
    </row>
    <row r="4" spans="1:10" x14ac:dyDescent="0.25">
      <c r="A4" s="1"/>
    </row>
    <row r="5" spans="1:10" x14ac:dyDescent="0.25">
      <c r="A5" s="1" t="s">
        <v>12</v>
      </c>
    </row>
    <row r="6" spans="1:10" x14ac:dyDescent="0.25">
      <c r="A6" s="3" t="s">
        <v>0</v>
      </c>
      <c r="B6" s="3" t="s">
        <v>13</v>
      </c>
      <c r="C6" s="3" t="s">
        <v>14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1:10" x14ac:dyDescent="0.25">
      <c r="A7" s="4"/>
      <c r="B7" s="4" t="s">
        <v>8</v>
      </c>
      <c r="C7" s="4" t="s">
        <v>8</v>
      </c>
      <c r="D7" s="4" t="s">
        <v>8</v>
      </c>
      <c r="E7" s="5" t="s">
        <v>8</v>
      </c>
      <c r="F7" s="6" t="s">
        <v>8</v>
      </c>
      <c r="G7" s="5" t="s">
        <v>8</v>
      </c>
      <c r="H7" s="6" t="s">
        <v>8</v>
      </c>
      <c r="I7" s="6" t="s">
        <v>8</v>
      </c>
      <c r="J7" s="6" t="s">
        <v>8</v>
      </c>
    </row>
    <row r="8" spans="1:10" x14ac:dyDescent="0.25">
      <c r="A8" s="7" t="s">
        <v>9</v>
      </c>
      <c r="B8" s="7" t="s">
        <v>10</v>
      </c>
      <c r="C8" s="7" t="s">
        <v>10</v>
      </c>
      <c r="D8" s="7" t="s">
        <v>10</v>
      </c>
      <c r="E8" s="8" t="s">
        <v>10</v>
      </c>
      <c r="F8" s="9" t="s">
        <v>10</v>
      </c>
      <c r="G8" s="8" t="s">
        <v>10</v>
      </c>
      <c r="H8" s="9" t="s">
        <v>10</v>
      </c>
      <c r="I8" s="9" t="s">
        <v>10</v>
      </c>
      <c r="J8" s="9" t="s">
        <v>10</v>
      </c>
    </row>
    <row r="9" spans="1:10" x14ac:dyDescent="0.25">
      <c r="A9" s="10"/>
      <c r="B9" s="7" t="s">
        <v>11</v>
      </c>
      <c r="C9" s="7" t="s">
        <v>11</v>
      </c>
      <c r="D9" s="7" t="s">
        <v>11</v>
      </c>
      <c r="E9" s="8" t="s">
        <v>11</v>
      </c>
      <c r="F9" s="9" t="s">
        <v>11</v>
      </c>
      <c r="G9" s="8" t="s">
        <v>11</v>
      </c>
      <c r="H9" s="9" t="s">
        <v>11</v>
      </c>
      <c r="I9" s="9" t="s">
        <v>11</v>
      </c>
      <c r="J9" s="9" t="s">
        <v>11</v>
      </c>
    </row>
    <row r="10" spans="1:10" x14ac:dyDescent="0.25">
      <c r="A10" s="11">
        <v>15</v>
      </c>
      <c r="B10" s="19">
        <v>510.30232000000001</v>
      </c>
      <c r="C10" s="19">
        <v>519.53603158569854</v>
      </c>
      <c r="D10" s="19">
        <v>525.77046396472701</v>
      </c>
      <c r="E10" s="19"/>
      <c r="F10" s="19"/>
      <c r="G10" s="19"/>
      <c r="H10" s="19"/>
      <c r="I10" s="19"/>
      <c r="J10" s="19"/>
    </row>
    <row r="11" spans="1:10" x14ac:dyDescent="0.25">
      <c r="A11" s="11">
        <v>16</v>
      </c>
      <c r="B11" s="19">
        <v>586.85</v>
      </c>
      <c r="C11" s="19">
        <v>597.46114249808375</v>
      </c>
      <c r="D11" s="19">
        <v>604.63067620806078</v>
      </c>
      <c r="E11" s="19">
        <v>611.28161364634923</v>
      </c>
      <c r="F11" s="19"/>
      <c r="G11" s="19"/>
      <c r="H11" s="19"/>
      <c r="I11" s="19"/>
      <c r="J11" s="19"/>
    </row>
    <row r="12" spans="1:10" x14ac:dyDescent="0.25">
      <c r="A12" s="11">
        <v>17</v>
      </c>
      <c r="B12" s="19">
        <v>671.9</v>
      </c>
      <c r="C12" s="19">
        <v>684.01518892590286</v>
      </c>
      <c r="D12" s="19">
        <v>692.22337119301369</v>
      </c>
      <c r="E12" s="19">
        <v>699.83782827613675</v>
      </c>
      <c r="F12" s="19">
        <v>707.53604438717434</v>
      </c>
      <c r="G12" s="19"/>
      <c r="H12" s="19"/>
      <c r="I12" s="19"/>
      <c r="J12" s="19"/>
    </row>
    <row r="13" spans="1:10" x14ac:dyDescent="0.25">
      <c r="A13" s="11">
        <v>18</v>
      </c>
      <c r="B13" s="19">
        <v>850.5</v>
      </c>
      <c r="C13" s="19">
        <v>865.85809380636681</v>
      </c>
      <c r="D13" s="19">
        <v>876.24839093204343</v>
      </c>
      <c r="E13" s="19">
        <v>885.88712323229583</v>
      </c>
      <c r="F13" s="19">
        <v>895.6318815878509</v>
      </c>
      <c r="G13" s="19"/>
      <c r="H13" s="19"/>
      <c r="I13" s="19"/>
      <c r="J13" s="19"/>
    </row>
    <row r="14" spans="1:10" x14ac:dyDescent="0.25">
      <c r="A14" s="11">
        <v>19</v>
      </c>
      <c r="B14" s="19">
        <v>1020.6</v>
      </c>
      <c r="C14" s="19">
        <v>1039.0191249167012</v>
      </c>
      <c r="D14" s="19">
        <v>1051.4873544157015</v>
      </c>
      <c r="E14" s="19">
        <v>1063.0537153142739</v>
      </c>
      <c r="F14" s="19">
        <v>1074.7473061827311</v>
      </c>
      <c r="G14" s="19">
        <v>1097.3169996125682</v>
      </c>
      <c r="H14" s="19">
        <v>1120.3606566044321</v>
      </c>
      <c r="I14" s="19"/>
      <c r="J14" s="19"/>
    </row>
    <row r="15" spans="1:10" x14ac:dyDescent="0.25">
      <c r="A15" s="11">
        <v>20</v>
      </c>
      <c r="B15" s="19">
        <v>1360.8</v>
      </c>
      <c r="C15" s="19">
        <v>1385.3941253920655</v>
      </c>
      <c r="D15" s="19">
        <v>1402.0188548967701</v>
      </c>
      <c r="E15" s="19">
        <v>1417.4410623006345</v>
      </c>
      <c r="F15" s="19">
        <v>1433.0329139859414</v>
      </c>
      <c r="G15" s="19">
        <v>1463.126605179646</v>
      </c>
      <c r="H15" s="19">
        <v>1493.8522638884183</v>
      </c>
      <c r="I15" s="19"/>
      <c r="J15" s="19"/>
    </row>
    <row r="16" spans="1:10" x14ac:dyDescent="0.25">
      <c r="A16" s="11">
        <v>21</v>
      </c>
      <c r="B16" s="20">
        <v>1701</v>
      </c>
      <c r="C16" s="20">
        <v>1731.7161876127336</v>
      </c>
      <c r="D16" s="20">
        <v>1752.4967818640869</v>
      </c>
      <c r="E16" s="20">
        <v>1771.7742464645917</v>
      </c>
      <c r="F16" s="20">
        <v>1791.2637631757018</v>
      </c>
      <c r="G16" s="20">
        <v>1828.8803022023915</v>
      </c>
      <c r="H16" s="20">
        <v>1867.2867885486414</v>
      </c>
      <c r="I16" s="20">
        <v>1867.2867885486414</v>
      </c>
      <c r="J16" s="20">
        <v>1867.2867885486414</v>
      </c>
    </row>
    <row r="17" spans="1:12" x14ac:dyDescent="0.25">
      <c r="A17" s="12">
        <v>1</v>
      </c>
      <c r="B17" s="19">
        <v>1723.2107053553036</v>
      </c>
      <c r="C17" s="19">
        <v>1755.9602142393121</v>
      </c>
      <c r="D17" s="19">
        <v>1777.0317368101839</v>
      </c>
      <c r="E17" s="19">
        <v>1796.5790859150957</v>
      </c>
      <c r="F17" s="19">
        <v>1819.9239833865131</v>
      </c>
      <c r="G17" s="19">
        <v>1865.457908246439</v>
      </c>
      <c r="H17" s="19">
        <v>1910.23438468526</v>
      </c>
      <c r="I17" s="19">
        <v>1997.9968637470463</v>
      </c>
      <c r="J17" s="19">
        <v>2063.3519013462487</v>
      </c>
    </row>
    <row r="18" spans="1:12" x14ac:dyDescent="0.25">
      <c r="A18" s="13">
        <v>2</v>
      </c>
      <c r="B18" s="19">
        <v>1745.6124445249222</v>
      </c>
      <c r="C18" s="19">
        <v>1780.5436572386623</v>
      </c>
      <c r="D18" s="19">
        <v>1801.9101811255262</v>
      </c>
      <c r="E18" s="19">
        <v>1821.7311931179072</v>
      </c>
      <c r="F18" s="19">
        <v>1849.0427671206974</v>
      </c>
      <c r="G18" s="19">
        <v>1902.767066411368</v>
      </c>
      <c r="H18" s="19">
        <v>1954.1697755330208</v>
      </c>
      <c r="I18" s="19">
        <v>2137.8566442093397</v>
      </c>
      <c r="J18" s="19">
        <v>2280.0038509876044</v>
      </c>
    </row>
    <row r="19" spans="1:12" x14ac:dyDescent="0.25">
      <c r="A19" s="13">
        <v>3</v>
      </c>
      <c r="B19" s="19">
        <v>1768.3054063037459</v>
      </c>
      <c r="C19" s="19">
        <v>1805.4712684400038</v>
      </c>
      <c r="D19" s="19">
        <v>1827.1369236612836</v>
      </c>
      <c r="E19" s="19">
        <v>1847.2354298215578</v>
      </c>
      <c r="F19" s="19">
        <v>1878.6274513946287</v>
      </c>
      <c r="G19" s="19">
        <v>1940.8224077395953</v>
      </c>
      <c r="H19" s="19">
        <v>1999.1156803702802</v>
      </c>
      <c r="I19" s="19">
        <v>2223.3709099777138</v>
      </c>
      <c r="J19" s="19">
        <v>2394.0040435369847</v>
      </c>
    </row>
    <row r="20" spans="1:12" x14ac:dyDescent="0.25">
      <c r="A20" s="13">
        <v>4</v>
      </c>
      <c r="B20" s="21">
        <v>2.0192000000000002E-2</v>
      </c>
      <c r="C20" s="21">
        <v>2.0192000000000002E-2</v>
      </c>
      <c r="D20" s="19">
        <v>1852.7168405925418</v>
      </c>
      <c r="E20" s="19">
        <v>1873.0967258390597</v>
      </c>
      <c r="F20" s="19">
        <v>1908.6854906169426</v>
      </c>
      <c r="G20" s="19">
        <v>1979.638855894387</v>
      </c>
      <c r="H20" s="19">
        <v>2045.0953410187965</v>
      </c>
      <c r="I20" s="19">
        <v>2312.3057463768223</v>
      </c>
      <c r="J20" s="19">
        <v>2513.7042457138346</v>
      </c>
    </row>
    <row r="21" spans="1:12" x14ac:dyDescent="0.25">
      <c r="A21" s="13">
        <v>5</v>
      </c>
      <c r="B21" s="22">
        <f>(B19*1.02^2)</f>
        <v>1839.7449447184172</v>
      </c>
      <c r="C21" s="21">
        <v>2.0192000000000002E-2</v>
      </c>
      <c r="D21" s="21">
        <v>2.0192000000000002E-2</v>
      </c>
      <c r="E21" s="19">
        <v>1899.3200800008065</v>
      </c>
      <c r="F21" s="19">
        <v>1939.224458466814</v>
      </c>
      <c r="G21" s="19">
        <v>2019.2316330122751</v>
      </c>
      <c r="H21" s="19">
        <v>2092.1325338622287</v>
      </c>
      <c r="I21" s="19">
        <v>2404.7979762318951</v>
      </c>
      <c r="J21" s="19">
        <v>2639.3894579995263</v>
      </c>
    </row>
    <row r="22" spans="1:12" x14ac:dyDescent="0.25">
      <c r="A22" s="13">
        <v>6</v>
      </c>
      <c r="B22" s="19"/>
      <c r="C22" s="22">
        <f>(C19*1.02^3)</f>
        <v>1915.9805538386795</v>
      </c>
      <c r="D22" s="21">
        <v>2.0192000000000002E-2</v>
      </c>
      <c r="E22" s="19">
        <v>1925.9105611208179</v>
      </c>
      <c r="F22" s="19">
        <v>1970.252049802283</v>
      </c>
      <c r="G22" s="19">
        <v>2059.6162656725205</v>
      </c>
      <c r="H22" s="19">
        <v>2140.2515821410593</v>
      </c>
      <c r="I22" s="19">
        <v>2500.9898952811709</v>
      </c>
      <c r="J22" s="19">
        <v>2771.3589308995024</v>
      </c>
    </row>
    <row r="23" spans="1:12" x14ac:dyDescent="0.25">
      <c r="A23" s="13">
        <v>7</v>
      </c>
      <c r="B23" s="19"/>
      <c r="C23" s="23"/>
      <c r="D23" s="22">
        <f>(D20*1.02^3)</f>
        <v>1966.1179329715299</v>
      </c>
      <c r="E23" s="21">
        <v>2.0192000000000002E-2</v>
      </c>
      <c r="F23" s="19">
        <v>2001.7760825991195</v>
      </c>
      <c r="G23" s="19">
        <v>2100.8085909859715</v>
      </c>
      <c r="H23" s="19">
        <v>2189.4773685303039</v>
      </c>
      <c r="I23" s="19">
        <v>2601.0294910924176</v>
      </c>
      <c r="J23" s="19">
        <v>2909.9268774444781</v>
      </c>
    </row>
    <row r="24" spans="1:12" x14ac:dyDescent="0.25">
      <c r="A24" s="13">
        <v>8</v>
      </c>
      <c r="B24" s="19"/>
      <c r="C24" s="23"/>
      <c r="D24" s="19"/>
      <c r="E24" s="21">
        <v>2.0192000000000002E-2</v>
      </c>
      <c r="F24" s="19">
        <v>2033.8044999207054</v>
      </c>
      <c r="G24" s="19">
        <v>2142.8247628056911</v>
      </c>
      <c r="H24" s="19">
        <v>2239.8353480065007</v>
      </c>
      <c r="I24" s="19">
        <v>2705.0706707361146</v>
      </c>
      <c r="J24" s="19">
        <v>3055.423221316702</v>
      </c>
    </row>
    <row r="25" spans="1:12" x14ac:dyDescent="0.25">
      <c r="A25" s="13">
        <v>9</v>
      </c>
      <c r="B25" s="19"/>
      <c r="C25" s="23"/>
      <c r="D25" s="19"/>
      <c r="E25" s="21">
        <v>2.0192000000000002E-2</v>
      </c>
      <c r="F25" s="21">
        <v>2.0192000000000002E-2</v>
      </c>
      <c r="G25" s="21">
        <v>2.0192000000000002E-2</v>
      </c>
      <c r="H25" s="19">
        <v>2291.3515610106501</v>
      </c>
      <c r="I25" s="19">
        <v>2813.2734975655599</v>
      </c>
      <c r="J25" s="19">
        <v>3208.1943823825377</v>
      </c>
    </row>
    <row r="26" spans="1:12" x14ac:dyDescent="0.25">
      <c r="A26" s="13">
        <v>10</v>
      </c>
      <c r="B26" s="19"/>
      <c r="C26" s="23"/>
      <c r="D26" s="19"/>
      <c r="E26" s="22">
        <f>(E22*1.02^4)</f>
        <v>2084.667528640819</v>
      </c>
      <c r="F26" s="21">
        <v>2.0192000000000002E-2</v>
      </c>
      <c r="G26" s="21">
        <v>2.0192000000000002E-2</v>
      </c>
      <c r="H26" s="21">
        <v>2.0192000000000002E-2</v>
      </c>
      <c r="I26" s="21">
        <v>2.0192000000000002E-2</v>
      </c>
      <c r="J26" s="21">
        <v>2.0192000000000002E-2</v>
      </c>
    </row>
    <row r="27" spans="1:12" x14ac:dyDescent="0.25">
      <c r="A27" s="13">
        <v>11</v>
      </c>
      <c r="B27" s="19"/>
      <c r="C27" s="23"/>
      <c r="D27" s="19"/>
      <c r="E27" s="19"/>
      <c r="F27" s="21">
        <v>2.0192000000000002E-2</v>
      </c>
      <c r="G27" s="21">
        <v>2.0192000000000002E-2</v>
      </c>
      <c r="H27" s="21">
        <v>2.0192000000000002E-2</v>
      </c>
      <c r="I27" s="21">
        <v>2.0192000000000002E-2</v>
      </c>
      <c r="J27" s="21">
        <v>2.0192000000000002E-2</v>
      </c>
    </row>
    <row r="28" spans="1:12" x14ac:dyDescent="0.25">
      <c r="A28" s="13">
        <v>12</v>
      </c>
      <c r="B28" s="19"/>
      <c r="C28" s="23"/>
      <c r="D28" s="19"/>
      <c r="E28" s="19"/>
      <c r="F28" s="21">
        <v>2.0192000000000002E-2</v>
      </c>
      <c r="G28" s="21">
        <v>2.0192000000000002E-2</v>
      </c>
      <c r="H28" s="21">
        <v>2.0192000000000002E-2</v>
      </c>
      <c r="I28" s="21">
        <v>2.0192000000000002E-2</v>
      </c>
      <c r="J28" s="21">
        <v>2.0192000000000002E-2</v>
      </c>
    </row>
    <row r="29" spans="1:12" x14ac:dyDescent="0.25">
      <c r="A29" s="13">
        <v>13</v>
      </c>
      <c r="B29" s="19"/>
      <c r="C29" s="23"/>
      <c r="D29" s="19"/>
      <c r="E29" s="19"/>
      <c r="F29" s="22">
        <f>(F24*1.02^5)</f>
        <v>2245.4845058242267</v>
      </c>
      <c r="G29" s="22">
        <f>(G24*1.02^5)</f>
        <v>2365.8516852353569</v>
      </c>
      <c r="H29" s="21">
        <v>2.0192000000000002E-2</v>
      </c>
      <c r="I29" s="21">
        <v>2.0192000000000002E-2</v>
      </c>
      <c r="J29" s="21">
        <v>2.0192000000000002E-2</v>
      </c>
    </row>
    <row r="30" spans="1:12" x14ac:dyDescent="0.25">
      <c r="A30" s="13">
        <v>14</v>
      </c>
      <c r="B30" s="19"/>
      <c r="C30" s="23"/>
      <c r="D30" s="19"/>
      <c r="E30" s="19"/>
      <c r="F30" s="19"/>
      <c r="G30" s="23"/>
      <c r="H30" s="22">
        <f>(H25*1.02^5)</f>
        <v>2529.8372718942123</v>
      </c>
      <c r="I30" s="22">
        <f t="shared" ref="I30:J30" si="0">(I25*1.02^5)</f>
        <v>3106.0812628134568</v>
      </c>
      <c r="J30" s="22">
        <f t="shared" si="0"/>
        <v>3542.1058305226402</v>
      </c>
      <c r="L30" s="14"/>
    </row>
    <row r="33" spans="1:10" x14ac:dyDescent="0.25">
      <c r="A33" s="1" t="s">
        <v>16</v>
      </c>
    </row>
    <row r="34" spans="1:10" x14ac:dyDescent="0.25">
      <c r="A34" s="3" t="s">
        <v>0</v>
      </c>
      <c r="B34" s="3" t="s">
        <v>13</v>
      </c>
      <c r="C34" s="3" t="s">
        <v>14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1:10" x14ac:dyDescent="0.25">
      <c r="A35" s="4"/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5" t="s">
        <v>17</v>
      </c>
    </row>
    <row r="36" spans="1:10" x14ac:dyDescent="0.25">
      <c r="A36" s="7" t="s">
        <v>9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8" t="s">
        <v>11</v>
      </c>
    </row>
    <row r="37" spans="1:10" x14ac:dyDescent="0.25">
      <c r="A37" s="10"/>
      <c r="B37" s="7"/>
      <c r="C37" s="7"/>
      <c r="D37" s="7"/>
      <c r="E37" s="8"/>
      <c r="F37" s="9"/>
      <c r="G37" s="8"/>
      <c r="H37" s="9"/>
      <c r="I37" s="9"/>
      <c r="J37" s="18"/>
    </row>
    <row r="38" spans="1:10" x14ac:dyDescent="0.25">
      <c r="A38" s="3">
        <v>15</v>
      </c>
      <c r="B38" s="28">
        <f t="shared" ref="B38" si="1">B10/160.33</f>
        <v>3.182824923595085</v>
      </c>
      <c r="C38" s="24">
        <f t="shared" ref="C38:D38" si="2">C10/160.33</f>
        <v>3.2404168376828948</v>
      </c>
      <c r="D38" s="24">
        <f t="shared" si="2"/>
        <v>3.2793018397350902</v>
      </c>
      <c r="E38" s="24"/>
      <c r="F38" s="24"/>
      <c r="G38" s="24"/>
      <c r="H38" s="24"/>
      <c r="I38" s="24"/>
      <c r="J38" s="24"/>
    </row>
    <row r="39" spans="1:10" x14ac:dyDescent="0.25">
      <c r="A39" s="3">
        <v>16</v>
      </c>
      <c r="B39" s="28">
        <f t="shared" ref="B39" si="3">B11/160.33</f>
        <v>3.6602632071352832</v>
      </c>
      <c r="C39" s="24">
        <f t="shared" ref="B39:E39" si="4">C11/160.33</f>
        <v>3.7264463450264063</v>
      </c>
      <c r="D39" s="24">
        <f t="shared" si="4"/>
        <v>3.7711637011667234</v>
      </c>
      <c r="E39" s="24">
        <f t="shared" si="4"/>
        <v>3.8126465018795557</v>
      </c>
      <c r="F39" s="24"/>
      <c r="G39" s="24"/>
      <c r="H39" s="24"/>
      <c r="I39" s="24"/>
      <c r="J39" s="24"/>
    </row>
    <row r="40" spans="1:10" x14ac:dyDescent="0.25">
      <c r="A40" s="3">
        <v>17</v>
      </c>
      <c r="B40" s="28">
        <f t="shared" ref="B40" si="5">B12/160.33</f>
        <v>4.190731616041913</v>
      </c>
      <c r="C40" s="24">
        <f t="shared" ref="C40:F40" si="6">C12/160.33</f>
        <v>4.2662956959140699</v>
      </c>
      <c r="D40" s="24">
        <f t="shared" si="6"/>
        <v>4.3174912442650388</v>
      </c>
      <c r="E40" s="24">
        <f t="shared" si="6"/>
        <v>4.364983647951953</v>
      </c>
      <c r="F40" s="24">
        <f t="shared" si="6"/>
        <v>4.4129984680794259</v>
      </c>
      <c r="G40" s="24"/>
      <c r="H40" s="24"/>
      <c r="I40" s="24"/>
      <c r="J40" s="24"/>
    </row>
    <row r="41" spans="1:10" x14ac:dyDescent="0.25">
      <c r="A41" s="3">
        <v>18</v>
      </c>
      <c r="B41" s="28">
        <f t="shared" ref="B41" si="7">B13/160.33</f>
        <v>5.3046840890663001</v>
      </c>
      <c r="C41" s="24">
        <f t="shared" ref="C41:F41" si="8">C13/160.33</f>
        <v>5.4004746074120051</v>
      </c>
      <c r="D41" s="24">
        <f t="shared" si="8"/>
        <v>5.4652803027009504</v>
      </c>
      <c r="E41" s="24">
        <f t="shared" si="8"/>
        <v>5.5253983860306599</v>
      </c>
      <c r="F41" s="24">
        <f t="shared" si="8"/>
        <v>5.586177768276996</v>
      </c>
      <c r="G41" s="24"/>
      <c r="H41" s="24"/>
      <c r="I41" s="24"/>
      <c r="J41" s="24"/>
    </row>
    <row r="42" spans="1:10" x14ac:dyDescent="0.25">
      <c r="A42" s="3">
        <v>19</v>
      </c>
      <c r="B42" s="28">
        <f t="shared" ref="B42" si="9">B14/160.33</f>
        <v>6.3656209068795606</v>
      </c>
      <c r="C42" s="24">
        <f t="shared" ref="B42:H42" si="10">C14/160.33</f>
        <v>6.4805034922765614</v>
      </c>
      <c r="D42" s="24">
        <f t="shared" si="10"/>
        <v>6.5582695341838795</v>
      </c>
      <c r="E42" s="24">
        <f t="shared" si="10"/>
        <v>6.6304104990599004</v>
      </c>
      <c r="F42" s="24">
        <f t="shared" si="10"/>
        <v>6.7033450145495603</v>
      </c>
      <c r="G42" s="24">
        <f t="shared" si="10"/>
        <v>6.8441152598550996</v>
      </c>
      <c r="H42" s="24">
        <f t="shared" si="10"/>
        <v>6.987841680312056</v>
      </c>
      <c r="I42" s="24"/>
      <c r="J42" s="24"/>
    </row>
    <row r="43" spans="1:10" x14ac:dyDescent="0.25">
      <c r="A43" s="3">
        <v>20</v>
      </c>
      <c r="B43" s="28">
        <f t="shared" ref="B43" si="11">B15/160.33</f>
        <v>8.4874945425060808</v>
      </c>
      <c r="C43" s="24">
        <f t="shared" ref="B43:H43" si="12">C15/160.33</f>
        <v>8.6408914450948995</v>
      </c>
      <c r="D43" s="24">
        <f t="shared" si="12"/>
        <v>8.7445821424360375</v>
      </c>
      <c r="E43" s="24">
        <f t="shared" si="12"/>
        <v>8.8407725460028335</v>
      </c>
      <c r="F43" s="24">
        <f t="shared" si="12"/>
        <v>8.938021044008865</v>
      </c>
      <c r="G43" s="24">
        <f t="shared" si="12"/>
        <v>9.1257194859330504</v>
      </c>
      <c r="H43" s="24">
        <f t="shared" si="12"/>
        <v>9.317359595137642</v>
      </c>
      <c r="I43" s="24"/>
      <c r="J43" s="24"/>
    </row>
    <row r="44" spans="1:10" x14ac:dyDescent="0.25">
      <c r="A44" s="3">
        <v>21</v>
      </c>
      <c r="B44" s="25">
        <f t="shared" ref="B44:J44" si="13">B16/160.33</f>
        <v>10.6093681781326</v>
      </c>
      <c r="C44" s="25">
        <f t="shared" si="13"/>
        <v>10.80094921482401</v>
      </c>
      <c r="D44" s="25">
        <f t="shared" si="13"/>
        <v>10.930560605401901</v>
      </c>
      <c r="E44" s="25">
        <f t="shared" si="13"/>
        <v>11.05079677206132</v>
      </c>
      <c r="F44" s="25">
        <f t="shared" si="13"/>
        <v>11.172355536553992</v>
      </c>
      <c r="G44" s="25">
        <f t="shared" si="13"/>
        <v>11.406975002821627</v>
      </c>
      <c r="H44" s="25">
        <f t="shared" si="13"/>
        <v>11.646521477880878</v>
      </c>
      <c r="I44" s="25">
        <f t="shared" si="13"/>
        <v>11.646521477880878</v>
      </c>
      <c r="J44" s="25">
        <f t="shared" si="13"/>
        <v>11.646521477880878</v>
      </c>
    </row>
    <row r="45" spans="1:10" x14ac:dyDescent="0.25">
      <c r="A45" s="12">
        <v>1</v>
      </c>
      <c r="B45" s="24">
        <f t="shared" ref="B45:J45" si="14">B17/160.33</f>
        <v>10.747899366028214</v>
      </c>
      <c r="C45" s="24">
        <f t="shared" si="14"/>
        <v>10.952162503831547</v>
      </c>
      <c r="D45" s="24">
        <f t="shared" si="14"/>
        <v>11.083588453877526</v>
      </c>
      <c r="E45" s="24">
        <f t="shared" si="14"/>
        <v>11.205507926870178</v>
      </c>
      <c r="F45" s="24">
        <f t="shared" si="14"/>
        <v>11.351113225138857</v>
      </c>
      <c r="G45" s="24">
        <f t="shared" si="14"/>
        <v>11.635114502878057</v>
      </c>
      <c r="H45" s="24">
        <f t="shared" si="14"/>
        <v>11.914391471872138</v>
      </c>
      <c r="I45" s="24">
        <f t="shared" si="14"/>
        <v>12.46177798133254</v>
      </c>
      <c r="J45" s="24">
        <f t="shared" si="14"/>
        <v>12.869406233058371</v>
      </c>
    </row>
    <row r="46" spans="1:10" x14ac:dyDescent="0.25">
      <c r="A46" s="13">
        <v>2</v>
      </c>
      <c r="B46" s="24">
        <f t="shared" ref="B46:J46" si="15">B18/160.33</f>
        <v>10.887622057786578</v>
      </c>
      <c r="C46" s="24">
        <f t="shared" si="15"/>
        <v>11.105492778885187</v>
      </c>
      <c r="D46" s="24">
        <f t="shared" si="15"/>
        <v>11.23875869223181</v>
      </c>
      <c r="E46" s="24">
        <f t="shared" si="15"/>
        <v>11.36238503784636</v>
      </c>
      <c r="F46" s="24">
        <f t="shared" si="15"/>
        <v>11.53273103674108</v>
      </c>
      <c r="G46" s="24">
        <f t="shared" si="15"/>
        <v>11.867816792935619</v>
      </c>
      <c r="H46" s="24">
        <f t="shared" si="15"/>
        <v>12.188422475725195</v>
      </c>
      <c r="I46" s="24">
        <f t="shared" si="15"/>
        <v>13.334102440025818</v>
      </c>
      <c r="J46" s="24">
        <f t="shared" si="15"/>
        <v>14.220693887529498</v>
      </c>
    </row>
    <row r="47" spans="1:10" x14ac:dyDescent="0.25">
      <c r="A47" s="13">
        <v>3</v>
      </c>
      <c r="B47" s="24">
        <f t="shared" ref="B47:J47" si="16">B19/160.33</f>
        <v>11.029161144537802</v>
      </c>
      <c r="C47" s="24">
        <f t="shared" si="16"/>
        <v>11.260969677789582</v>
      </c>
      <c r="D47" s="24">
        <f t="shared" si="16"/>
        <v>11.396101313923056</v>
      </c>
      <c r="E47" s="24">
        <f t="shared" si="16"/>
        <v>11.52145842837621</v>
      </c>
      <c r="F47" s="24">
        <f t="shared" si="16"/>
        <v>11.717254733328938</v>
      </c>
      <c r="G47" s="24">
        <f t="shared" si="16"/>
        <v>12.10517312879433</v>
      </c>
      <c r="H47" s="24">
        <f t="shared" si="16"/>
        <v>12.468756192666875</v>
      </c>
      <c r="I47" s="24">
        <f t="shared" si="16"/>
        <v>13.867466537626855</v>
      </c>
      <c r="J47" s="24">
        <f t="shared" si="16"/>
        <v>14.931728581905972</v>
      </c>
    </row>
    <row r="48" spans="1:10" x14ac:dyDescent="0.25">
      <c r="A48" s="13">
        <v>4</v>
      </c>
      <c r="B48" s="26">
        <v>0.02</v>
      </c>
      <c r="C48" s="26">
        <v>0.02</v>
      </c>
      <c r="D48" s="24">
        <f t="shared" ref="D48:J48" si="17">D20/160.33</f>
        <v>11.55564673231798</v>
      </c>
      <c r="E48" s="24">
        <f t="shared" si="17"/>
        <v>11.682758846373476</v>
      </c>
      <c r="F48" s="24">
        <f t="shared" si="17"/>
        <v>11.904730809062199</v>
      </c>
      <c r="G48" s="24">
        <f t="shared" si="17"/>
        <v>12.347276591370218</v>
      </c>
      <c r="H48" s="24">
        <f t="shared" si="17"/>
        <v>12.755537585098212</v>
      </c>
      <c r="I48" s="24">
        <f t="shared" si="17"/>
        <v>14.422165199131928</v>
      </c>
      <c r="J48" s="24">
        <f t="shared" si="17"/>
        <v>15.678315011001274</v>
      </c>
    </row>
    <row r="49" spans="1:10" x14ac:dyDescent="0.25">
      <c r="A49" s="13">
        <v>5</v>
      </c>
      <c r="B49" s="27">
        <f t="shared" ref="B49:J49" si="18">B21/160.33</f>
        <v>11.474739254777129</v>
      </c>
      <c r="C49" s="26">
        <v>0.02</v>
      </c>
      <c r="D49" s="26">
        <v>0.02</v>
      </c>
      <c r="E49" s="24">
        <f t="shared" si="18"/>
        <v>11.846317470222704</v>
      </c>
      <c r="F49" s="24">
        <f t="shared" si="18"/>
        <v>12.095206502007196</v>
      </c>
      <c r="G49" s="24">
        <f t="shared" si="18"/>
        <v>12.594222123197623</v>
      </c>
      <c r="H49" s="24">
        <f t="shared" si="18"/>
        <v>13.048914949555471</v>
      </c>
      <c r="I49" s="24">
        <f t="shared" si="18"/>
        <v>14.999051807097205</v>
      </c>
      <c r="J49" s="24">
        <f t="shared" si="18"/>
        <v>16.462230761551339</v>
      </c>
    </row>
    <row r="50" spans="1:10" x14ac:dyDescent="0.25">
      <c r="A50" s="15">
        <v>6</v>
      </c>
      <c r="B50" s="24"/>
      <c r="C50" s="27">
        <f t="shared" ref="C50:J50" si="19">C22/160.33</f>
        <v>11.950231109827726</v>
      </c>
      <c r="D50" s="26">
        <v>0.02</v>
      </c>
      <c r="E50" s="24">
        <f t="shared" si="19"/>
        <v>12.012165914805824</v>
      </c>
      <c r="F50" s="24">
        <f t="shared" si="19"/>
        <v>12.288729806039312</v>
      </c>
      <c r="G50" s="24">
        <f t="shared" si="19"/>
        <v>12.846106565661575</v>
      </c>
      <c r="H50" s="24">
        <f t="shared" si="19"/>
        <v>13.349039993395243</v>
      </c>
      <c r="I50" s="24">
        <f t="shared" si="19"/>
        <v>15.599013879381094</v>
      </c>
      <c r="J50" s="24">
        <f t="shared" si="19"/>
        <v>17.285342299628905</v>
      </c>
    </row>
    <row r="51" spans="1:10" x14ac:dyDescent="0.25">
      <c r="A51" s="15">
        <v>7</v>
      </c>
      <c r="B51" s="24"/>
      <c r="C51" s="24"/>
      <c r="D51" s="27">
        <f t="shared" ref="D51:J51" si="20">D23/160.33</f>
        <v>12.262944757509697</v>
      </c>
      <c r="E51" s="26">
        <v>0.02</v>
      </c>
      <c r="F51" s="24">
        <f t="shared" si="20"/>
        <v>12.485349482935941</v>
      </c>
      <c r="G51" s="24">
        <f t="shared" si="20"/>
        <v>13.10302869697481</v>
      </c>
      <c r="H51" s="24">
        <f t="shared" si="20"/>
        <v>13.656067913243334</v>
      </c>
      <c r="I51" s="24">
        <f t="shared" si="20"/>
        <v>16.222974434556335</v>
      </c>
      <c r="J51" s="24">
        <f t="shared" si="20"/>
        <v>18.149609414610353</v>
      </c>
    </row>
    <row r="52" spans="1:10" x14ac:dyDescent="0.25">
      <c r="A52" s="15">
        <v>8</v>
      </c>
      <c r="B52" s="24"/>
      <c r="C52" s="24"/>
      <c r="D52" s="24"/>
      <c r="E52" s="26">
        <v>0.02</v>
      </c>
      <c r="F52" s="24">
        <f t="shared" ref="F52:J52" si="21">F24/160.33</f>
        <v>12.685115074662916</v>
      </c>
      <c r="G52" s="24">
        <f t="shared" si="21"/>
        <v>13.365089270914307</v>
      </c>
      <c r="H52" s="24">
        <f t="shared" si="21"/>
        <v>13.970157475247929</v>
      </c>
      <c r="I52" s="24">
        <f t="shared" si="21"/>
        <v>16.87189341193859</v>
      </c>
      <c r="J52" s="24">
        <f t="shared" si="21"/>
        <v>19.057089885340872</v>
      </c>
    </row>
    <row r="53" spans="1:10" x14ac:dyDescent="0.25">
      <c r="A53" s="15">
        <v>9</v>
      </c>
      <c r="B53" s="24"/>
      <c r="C53" s="24"/>
      <c r="D53" s="24"/>
      <c r="E53" s="26">
        <v>0.02</v>
      </c>
      <c r="F53" s="26">
        <v>0.02</v>
      </c>
      <c r="G53" s="26">
        <v>0.02</v>
      </c>
      <c r="H53" s="24">
        <f t="shared" ref="H53:J53" si="22">H25/160.33</f>
        <v>14.291471097178631</v>
      </c>
      <c r="I53" s="24">
        <f t="shared" si="22"/>
        <v>17.546769148416139</v>
      </c>
      <c r="J53" s="24">
        <f t="shared" si="22"/>
        <v>20.009944379607919</v>
      </c>
    </row>
    <row r="54" spans="1:10" x14ac:dyDescent="0.25">
      <c r="A54" s="15">
        <v>10</v>
      </c>
      <c r="B54" s="24"/>
      <c r="C54" s="24"/>
      <c r="D54" s="24"/>
      <c r="E54" s="27">
        <f t="shared" ref="E54" si="23">E26/160.33</f>
        <v>13.002354697441644</v>
      </c>
      <c r="F54" s="26">
        <v>0.02</v>
      </c>
      <c r="G54" s="26">
        <v>0.02</v>
      </c>
      <c r="H54" s="26">
        <v>0.02</v>
      </c>
      <c r="I54" s="26">
        <v>0.02</v>
      </c>
      <c r="J54" s="26">
        <v>0.02</v>
      </c>
    </row>
    <row r="55" spans="1:10" x14ac:dyDescent="0.25">
      <c r="A55" s="15">
        <v>11</v>
      </c>
      <c r="B55" s="24"/>
      <c r="C55" s="24"/>
      <c r="D55" s="24"/>
      <c r="E55" s="24"/>
      <c r="F55" s="26">
        <v>0.02</v>
      </c>
      <c r="G55" s="26">
        <v>0.02</v>
      </c>
      <c r="H55" s="26">
        <v>0.02</v>
      </c>
      <c r="I55" s="26">
        <v>0.02</v>
      </c>
      <c r="J55" s="26">
        <v>0.02</v>
      </c>
    </row>
    <row r="56" spans="1:10" x14ac:dyDescent="0.25">
      <c r="A56" s="15">
        <v>12</v>
      </c>
      <c r="B56" s="24"/>
      <c r="C56" s="24"/>
      <c r="D56" s="24"/>
      <c r="E56" s="24"/>
      <c r="F56" s="26">
        <v>0.02</v>
      </c>
      <c r="G56" s="26">
        <v>0.02</v>
      </c>
      <c r="H56" s="26">
        <v>0.02</v>
      </c>
      <c r="I56" s="26">
        <v>0.02</v>
      </c>
      <c r="J56" s="26">
        <v>0.02</v>
      </c>
    </row>
    <row r="57" spans="1:10" x14ac:dyDescent="0.25">
      <c r="A57" s="15">
        <v>13</v>
      </c>
      <c r="B57" s="24"/>
      <c r="C57" s="24"/>
      <c r="D57" s="24"/>
      <c r="E57" s="24"/>
      <c r="F57" s="27">
        <f t="shared" ref="F57:G57" si="24">F29/160.33</f>
        <v>14.005392040318259</v>
      </c>
      <c r="G57" s="27">
        <f t="shared" si="24"/>
        <v>14.75613849707077</v>
      </c>
      <c r="H57" s="26">
        <v>0.02</v>
      </c>
      <c r="I57" s="26">
        <v>0.02</v>
      </c>
      <c r="J57" s="26">
        <v>0.02</v>
      </c>
    </row>
    <row r="58" spans="1:10" x14ac:dyDescent="0.25">
      <c r="A58" s="15">
        <v>14</v>
      </c>
      <c r="B58" s="24"/>
      <c r="C58" s="24"/>
      <c r="D58" s="24"/>
      <c r="E58" s="24"/>
      <c r="F58" s="24"/>
      <c r="G58" s="24"/>
      <c r="H58" s="27">
        <f t="shared" ref="H58:J58" si="25">H30/160.33</f>
        <v>15.778938887882568</v>
      </c>
      <c r="I58" s="27">
        <f t="shared" si="25"/>
        <v>19.373050974948271</v>
      </c>
      <c r="J58" s="27">
        <f t="shared" si="25"/>
        <v>22.092595462624836</v>
      </c>
    </row>
  </sheetData>
  <pageMargins left="0.7" right="0.7" top="0.75" bottom="0.75" header="0.3" footer="0.3"/>
  <pageSetup paperSize="9" scale="9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cp:lastPrinted>2020-12-03T09:33:59Z</cp:lastPrinted>
  <dcterms:created xsi:type="dcterms:W3CDTF">2019-04-26T11:12:05Z</dcterms:created>
  <dcterms:modified xsi:type="dcterms:W3CDTF">2021-05-05T08:34:55Z</dcterms:modified>
</cp:coreProperties>
</file>