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noukvandijk/Downloads/"/>
    </mc:Choice>
  </mc:AlternateContent>
  <xr:revisionPtr revIDLastSave="0" documentId="13_ncr:1_{484826B6-D902-1740-94BB-A03C17A030EF}" xr6:coauthVersionLast="45" xr6:coauthVersionMax="45" xr10:uidLastSave="{00000000-0000-0000-0000-000000000000}"/>
  <bookViews>
    <workbookView xWindow="0" yWindow="460" windowWidth="28800" windowHeight="15900" xr2:uid="{F57F4D95-A139-4358-B806-316D870471C7}"/>
  </bookViews>
  <sheets>
    <sheet name="Mode, juweliers en parfumerieë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1" i="1" l="1"/>
  <c r="I29" i="1"/>
  <c r="H29" i="1"/>
  <c r="G29" i="1"/>
  <c r="F28" i="1"/>
  <c r="E27" i="1"/>
  <c r="D24" i="1"/>
  <c r="C22" i="1"/>
  <c r="B21" i="1"/>
  <c r="B47" i="1" l="1"/>
  <c r="B48" i="1"/>
  <c r="B49" i="1"/>
  <c r="C50" i="1" l="1"/>
  <c r="D50" i="1"/>
  <c r="E50" i="1"/>
  <c r="F50" i="1"/>
  <c r="G50" i="1"/>
  <c r="H50" i="1"/>
  <c r="I50" i="1"/>
  <c r="D51" i="1"/>
  <c r="E51" i="1"/>
  <c r="F51" i="1"/>
  <c r="G51" i="1"/>
  <c r="H51" i="1"/>
  <c r="I51" i="1"/>
  <c r="E52" i="1"/>
  <c r="F52" i="1"/>
  <c r="G52" i="1"/>
  <c r="H52" i="1"/>
  <c r="I52" i="1"/>
  <c r="C53" i="1"/>
  <c r="E53" i="1"/>
  <c r="F53" i="1"/>
  <c r="G53" i="1"/>
  <c r="H53" i="1"/>
  <c r="I53" i="1"/>
  <c r="F54" i="1"/>
  <c r="G54" i="1"/>
  <c r="H54" i="1"/>
  <c r="I54" i="1"/>
  <c r="D55" i="1"/>
  <c r="G55" i="1"/>
  <c r="H55" i="1"/>
  <c r="I55" i="1"/>
  <c r="E58" i="1"/>
  <c r="F59" i="1"/>
  <c r="G60" i="1"/>
  <c r="H60" i="1"/>
  <c r="I60" i="1"/>
  <c r="B52" i="1"/>
  <c r="C40" i="1"/>
  <c r="C41" i="1"/>
  <c r="D41" i="1"/>
  <c r="C42" i="1"/>
  <c r="D42" i="1"/>
  <c r="E42" i="1"/>
  <c r="C43" i="1"/>
  <c r="D43" i="1"/>
  <c r="E43" i="1"/>
  <c r="C44" i="1"/>
  <c r="D44" i="1"/>
  <c r="E44" i="1"/>
  <c r="F44" i="1"/>
  <c r="G44" i="1"/>
  <c r="C45" i="1"/>
  <c r="D45" i="1"/>
  <c r="E45" i="1"/>
  <c r="F45" i="1"/>
  <c r="G45" i="1"/>
  <c r="C46" i="1"/>
  <c r="D46" i="1"/>
  <c r="E46" i="1"/>
  <c r="F46" i="1"/>
  <c r="G46" i="1"/>
  <c r="H46" i="1"/>
  <c r="I46" i="1"/>
  <c r="C47" i="1"/>
  <c r="D47" i="1"/>
  <c r="E47" i="1"/>
  <c r="F47" i="1"/>
  <c r="G47" i="1"/>
  <c r="H47" i="1"/>
  <c r="I47" i="1"/>
  <c r="C48" i="1"/>
  <c r="D48" i="1"/>
  <c r="E48" i="1"/>
  <c r="F48" i="1"/>
  <c r="G48" i="1"/>
  <c r="H48" i="1"/>
  <c r="I48" i="1"/>
  <c r="C49" i="1"/>
  <c r="D49" i="1"/>
  <c r="E49" i="1"/>
  <c r="F49" i="1"/>
  <c r="G49" i="1"/>
  <c r="H49" i="1"/>
  <c r="I49" i="1"/>
</calcChain>
</file>

<file path=xl/sharedStrings.xml><?xml version="1.0" encoding="utf-8"?>
<sst xmlns="http://schemas.openxmlformats.org/spreadsheetml/2006/main" count="64" uniqueCount="18">
  <si>
    <t>Functiegroep</t>
  </si>
  <si>
    <t>A en B</t>
  </si>
  <si>
    <t>C</t>
  </si>
  <si>
    <t>D</t>
  </si>
  <si>
    <t>E</t>
  </si>
  <si>
    <t>F</t>
  </si>
  <si>
    <t>G</t>
  </si>
  <si>
    <t>H</t>
  </si>
  <si>
    <t>I</t>
  </si>
  <si>
    <t>Maand-</t>
  </si>
  <si>
    <t>Schaaltrede</t>
  </si>
  <si>
    <t>loon</t>
  </si>
  <si>
    <t>euro's</t>
  </si>
  <si>
    <t>Mode, juweliers en parfumerieën en verf en woninginrichting, 38 uur per week</t>
  </si>
  <si>
    <t>Maandlonen</t>
  </si>
  <si>
    <t>Uurlonen</t>
  </si>
  <si>
    <t>Uurloon</t>
  </si>
  <si>
    <t>Loontabel per 1 juli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</si>
</sst>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-* #,##0_-;_-* #,##0\-;_-* &quot;-&quot;??_-;_-@_-"/>
    <numFmt numFmtId="166" formatCode="_-* #,##0.0000_-;_-* #,##0.0000\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33">
    <xf numFmtId="0" fontId="0" fillId="0" borderId="0" xfId="0"/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right" wrapText="1"/>
    </xf>
    <xf numFmtId="2" fontId="4" fillId="3" borderId="1" xfId="0" applyNumberFormat="1" applyFont="1" applyFill="1" applyBorder="1" applyAlignment="1">
      <alignment horizontal="right" wrapText="1"/>
    </xf>
    <xf numFmtId="0" fontId="3" fillId="2" borderId="11" xfId="0" applyNumberFormat="1" applyFont="1" applyFill="1" applyBorder="1" applyAlignment="1">
      <alignment horizontal="center"/>
    </xf>
    <xf numFmtId="9" fontId="4" fillId="5" borderId="1" xfId="0" applyNumberFormat="1" applyFont="1" applyFill="1" applyBorder="1" applyAlignment="1">
      <alignment horizontal="right" wrapText="1"/>
    </xf>
    <xf numFmtId="4" fontId="4" fillId="5" borderId="1" xfId="0" applyNumberFormat="1" applyFont="1" applyFill="1" applyBorder="1" applyAlignment="1">
      <alignment horizontal="right" wrapText="1"/>
    </xf>
    <xf numFmtId="0" fontId="3" fillId="0" borderId="0" xfId="0" applyFont="1"/>
    <xf numFmtId="0" fontId="5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5" fontId="3" fillId="0" borderId="0" xfId="1" applyNumberFormat="1" applyFont="1"/>
    <xf numFmtId="166" fontId="3" fillId="0" borderId="0" xfId="1" applyNumberFormat="1" applyFont="1"/>
    <xf numFmtId="2" fontId="4" fillId="4" borderId="1" xfId="0" applyNumberFormat="1" applyFont="1" applyFill="1" applyBorder="1" applyAlignment="1">
      <alignment horizontal="right" wrapText="1"/>
    </xf>
    <xf numFmtId="2" fontId="4" fillId="5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 wrapText="1"/>
    </xf>
    <xf numFmtId="4" fontId="7" fillId="4" borderId="1" xfId="0" applyNumberFormat="1" applyFont="1" applyFill="1" applyBorder="1" applyAlignment="1">
      <alignment horizontal="right" wrapText="1"/>
    </xf>
    <xf numFmtId="4" fontId="4" fillId="0" borderId="5" xfId="0" applyNumberFormat="1" applyFont="1" applyFill="1" applyBorder="1" applyAlignment="1">
      <alignment horizontal="right" wrapText="1"/>
    </xf>
    <xf numFmtId="9" fontId="4" fillId="5" borderId="1" xfId="0" applyNumberFormat="1" applyFont="1" applyFill="1" applyBorder="1" applyAlignment="1" applyProtection="1">
      <alignment horizontal="right" wrapText="1"/>
    </xf>
  </cellXfs>
  <cellStyles count="3">
    <cellStyle name="Komma" xfId="1" builtinId="3"/>
    <cellStyle name="Standaard" xfId="0" builtinId="0"/>
    <cellStyle name="Standaard 2" xfId="2" xr:uid="{EA6FDFF2-3DCA-4CE1-A8F9-8E8AD1B9FBFE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A8F9F-2477-4D44-BD39-297CF479BD92}">
  <dimension ref="A1:K60"/>
  <sheetViews>
    <sheetView tabSelected="1" zoomScaleNormal="100" workbookViewId="0">
      <selection activeCell="L21" sqref="L21"/>
    </sheetView>
  </sheetViews>
  <sheetFormatPr baseColWidth="10" defaultColWidth="11.33203125" defaultRowHeight="15"/>
  <sheetData>
    <row r="1" spans="1:9">
      <c r="B1" s="21"/>
      <c r="C1" s="21"/>
      <c r="D1" s="21"/>
      <c r="E1" s="21"/>
      <c r="F1" s="22"/>
      <c r="G1" s="21"/>
      <c r="H1" s="21"/>
      <c r="I1" s="21"/>
    </row>
    <row r="2" spans="1:9">
      <c r="A2" s="23" t="s">
        <v>13</v>
      </c>
      <c r="B2" s="21"/>
      <c r="C2" s="21"/>
      <c r="D2" s="21"/>
      <c r="E2" s="21"/>
      <c r="F2" s="21"/>
      <c r="G2" s="21"/>
      <c r="H2" s="21"/>
      <c r="I2" s="21"/>
    </row>
    <row r="3" spans="1:9">
      <c r="A3" s="23" t="s">
        <v>17</v>
      </c>
      <c r="B3" s="21"/>
      <c r="C3" s="21"/>
      <c r="D3" s="21"/>
      <c r="E3" s="21"/>
      <c r="F3" s="21"/>
      <c r="G3" s="21"/>
      <c r="H3" s="21"/>
      <c r="I3" s="21"/>
    </row>
    <row r="4" spans="1:9">
      <c r="A4" s="23" t="s">
        <v>14</v>
      </c>
      <c r="B4" s="23"/>
      <c r="C4" s="21"/>
      <c r="D4" s="21"/>
      <c r="E4" s="21"/>
      <c r="F4" s="21"/>
      <c r="G4" s="21"/>
      <c r="H4" s="21"/>
      <c r="I4" s="21"/>
    </row>
    <row r="5" spans="1:9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</row>
    <row r="6" spans="1:9">
      <c r="A6" s="3"/>
      <c r="B6" s="4" t="s">
        <v>9</v>
      </c>
      <c r="C6" s="4" t="s">
        <v>9</v>
      </c>
      <c r="D6" s="5" t="s">
        <v>9</v>
      </c>
      <c r="E6" s="6" t="s">
        <v>9</v>
      </c>
      <c r="F6" s="5" t="s">
        <v>9</v>
      </c>
      <c r="G6" s="6" t="s">
        <v>9</v>
      </c>
      <c r="H6" s="6" t="s">
        <v>9</v>
      </c>
      <c r="I6" s="6" t="s">
        <v>9</v>
      </c>
    </row>
    <row r="7" spans="1:9">
      <c r="A7" s="7" t="s">
        <v>10</v>
      </c>
      <c r="B7" s="8" t="s">
        <v>11</v>
      </c>
      <c r="C7" s="8" t="s">
        <v>11</v>
      </c>
      <c r="D7" s="9" t="s">
        <v>11</v>
      </c>
      <c r="E7" s="10" t="s">
        <v>11</v>
      </c>
      <c r="F7" s="9" t="s">
        <v>11</v>
      </c>
      <c r="G7" s="10" t="s">
        <v>11</v>
      </c>
      <c r="H7" s="10" t="s">
        <v>11</v>
      </c>
      <c r="I7" s="10" t="s">
        <v>11</v>
      </c>
    </row>
    <row r="8" spans="1:9">
      <c r="A8" s="11"/>
      <c r="B8" s="8" t="s">
        <v>12</v>
      </c>
      <c r="C8" s="12" t="s">
        <v>12</v>
      </c>
      <c r="D8" s="13" t="s">
        <v>12</v>
      </c>
      <c r="E8" s="14" t="s">
        <v>12</v>
      </c>
      <c r="F8" s="13" t="s">
        <v>12</v>
      </c>
      <c r="G8" s="14" t="s">
        <v>12</v>
      </c>
      <c r="H8" s="14" t="s">
        <v>12</v>
      </c>
      <c r="I8" s="14" t="s">
        <v>12</v>
      </c>
    </row>
    <row r="9" spans="1:9">
      <c r="A9" s="15">
        <v>15</v>
      </c>
      <c r="B9" s="29">
        <v>504</v>
      </c>
      <c r="C9" s="29">
        <v>516.73325491432433</v>
      </c>
      <c r="D9" s="29"/>
      <c r="E9" s="29"/>
      <c r="F9" s="29"/>
      <c r="G9" s="29"/>
      <c r="H9" s="29"/>
      <c r="I9" s="29"/>
    </row>
    <row r="10" spans="1:9">
      <c r="A10" s="1">
        <v>16</v>
      </c>
      <c r="B10" s="29">
        <v>579.6</v>
      </c>
      <c r="C10" s="29">
        <v>594.23797788496677</v>
      </c>
      <c r="D10" s="29">
        <v>613.68547994365269</v>
      </c>
      <c r="E10" s="29"/>
      <c r="F10" s="29"/>
      <c r="G10" s="29"/>
      <c r="H10" s="29"/>
      <c r="I10" s="29"/>
    </row>
    <row r="11" spans="1:9">
      <c r="A11" s="1">
        <v>17</v>
      </c>
      <c r="B11" s="29">
        <v>663.6</v>
      </c>
      <c r="C11" s="29">
        <v>680.32508526064657</v>
      </c>
      <c r="D11" s="29">
        <v>702.5899420832834</v>
      </c>
      <c r="E11" s="29">
        <v>739.69803678767767</v>
      </c>
      <c r="F11" s="29"/>
      <c r="G11" s="29"/>
      <c r="H11" s="29"/>
      <c r="I11" s="29"/>
    </row>
    <row r="12" spans="1:9">
      <c r="A12" s="1">
        <v>18</v>
      </c>
      <c r="B12" s="29">
        <v>840</v>
      </c>
      <c r="C12" s="29">
        <v>861.18698974716631</v>
      </c>
      <c r="D12" s="29">
        <v>889.37087630324152</v>
      </c>
      <c r="E12" s="29">
        <v>936.34402056336637</v>
      </c>
      <c r="F12" s="29"/>
      <c r="G12" s="29"/>
      <c r="H12" s="29"/>
      <c r="I12" s="29"/>
    </row>
    <row r="13" spans="1:9">
      <c r="A13" s="1">
        <v>19</v>
      </c>
      <c r="B13" s="29">
        <v>1008</v>
      </c>
      <c r="C13" s="29">
        <v>1033.4138571635874</v>
      </c>
      <c r="D13" s="29">
        <v>1067.2341764003256</v>
      </c>
      <c r="E13" s="29">
        <v>1123.6013751282217</v>
      </c>
      <c r="F13" s="29">
        <v>1195.0074337596338</v>
      </c>
      <c r="G13" s="29">
        <v>1277.6869321366255</v>
      </c>
      <c r="H13" s="29"/>
      <c r="I13" s="29"/>
    </row>
    <row r="14" spans="1:9">
      <c r="A14" s="1">
        <v>20</v>
      </c>
      <c r="B14" s="29">
        <v>1344</v>
      </c>
      <c r="C14" s="29">
        <v>1377.9202446614906</v>
      </c>
      <c r="D14" s="29">
        <v>1423.0151524123155</v>
      </c>
      <c r="E14" s="29">
        <v>1498.1733319970226</v>
      </c>
      <c r="F14" s="29">
        <v>1593.3838356085812</v>
      </c>
      <c r="G14" s="29">
        <v>1703.625975137081</v>
      </c>
      <c r="H14" s="29"/>
      <c r="I14" s="29"/>
    </row>
    <row r="15" spans="1:9">
      <c r="A15" s="15">
        <v>21</v>
      </c>
      <c r="B15" s="30">
        <v>1680</v>
      </c>
      <c r="C15" s="30">
        <v>1706.9298506495998</v>
      </c>
      <c r="D15" s="30">
        <v>1762.7464567658415</v>
      </c>
      <c r="E15" s="30">
        <v>1822.3272870045271</v>
      </c>
      <c r="F15" s="30">
        <v>1891.5757239106995</v>
      </c>
      <c r="G15" s="30">
        <v>1976.6966314866806</v>
      </c>
      <c r="H15" s="30">
        <v>2081.4615529554749</v>
      </c>
      <c r="I15" s="30">
        <v>2212.5936307916695</v>
      </c>
    </row>
    <row r="16" spans="1:9">
      <c r="A16" s="18">
        <v>1</v>
      </c>
      <c r="B16" s="29">
        <v>1706.9298506495998</v>
      </c>
      <c r="C16" s="29">
        <v>1732.5337984093437</v>
      </c>
      <c r="D16" s="29">
        <v>1794.4758929876266</v>
      </c>
      <c r="E16" s="29">
        <v>1864.2408146056312</v>
      </c>
      <c r="F16" s="29">
        <v>1946.4314199041094</v>
      </c>
      <c r="G16" s="29">
        <v>2065.647979903581</v>
      </c>
      <c r="H16" s="29">
        <v>2191.7790152621151</v>
      </c>
      <c r="I16" s="29">
        <v>2351.9870295315445</v>
      </c>
    </row>
    <row r="17" spans="1:11">
      <c r="A17" s="15">
        <v>2</v>
      </c>
      <c r="B17" s="29">
        <v>1734.2407282599934</v>
      </c>
      <c r="C17" s="29">
        <v>1758.5218053854837</v>
      </c>
      <c r="D17" s="29">
        <v>1826.776459061404</v>
      </c>
      <c r="E17" s="29">
        <v>1907.1183533415604</v>
      </c>
      <c r="F17" s="29">
        <v>2002.8779310813286</v>
      </c>
      <c r="G17" s="29">
        <v>2127.6174193006887</v>
      </c>
      <c r="H17" s="29">
        <v>2307.9433030710065</v>
      </c>
      <c r="I17" s="29">
        <v>2500.162212392032</v>
      </c>
    </row>
    <row r="18" spans="1:11">
      <c r="A18" s="15">
        <v>3</v>
      </c>
      <c r="B18" s="29">
        <v>1761.9885799121532</v>
      </c>
      <c r="C18" s="29">
        <v>1784.8996324662658</v>
      </c>
      <c r="D18" s="29">
        <v>1859.6584353245094</v>
      </c>
      <c r="E18" s="29">
        <v>1950.9820754684163</v>
      </c>
      <c r="F18" s="29">
        <v>2060.961391082687</v>
      </c>
      <c r="G18" s="29">
        <v>2191.4459418797096</v>
      </c>
      <c r="H18" s="29">
        <v>2370.2577722539236</v>
      </c>
      <c r="I18" s="29">
        <v>2567.6665921266163</v>
      </c>
      <c r="K18" s="31"/>
    </row>
    <row r="19" spans="1:11">
      <c r="A19" s="15">
        <v>4</v>
      </c>
      <c r="B19" s="32">
        <v>0.02</v>
      </c>
      <c r="C19" s="29">
        <v>1811.6731269532597</v>
      </c>
      <c r="D19" s="29">
        <v>1893.1322871603504</v>
      </c>
      <c r="E19" s="29">
        <v>1995.8546632041894</v>
      </c>
      <c r="F19" s="29">
        <v>2120.7292714240843</v>
      </c>
      <c r="G19" s="29">
        <v>2257.1893201361004</v>
      </c>
      <c r="H19" s="29">
        <v>2434.2547321047791</v>
      </c>
      <c r="I19" s="29">
        <v>2636.9935901140348</v>
      </c>
    </row>
    <row r="20" spans="1:11">
      <c r="A20" s="15">
        <v>5</v>
      </c>
      <c r="B20" s="32">
        <v>0.02</v>
      </c>
      <c r="C20" s="32">
        <v>0.02</v>
      </c>
      <c r="D20" s="29">
        <v>1927.2086683292368</v>
      </c>
      <c r="E20" s="29">
        <v>2041.7593204578857</v>
      </c>
      <c r="F20" s="29">
        <v>2182.2304202953828</v>
      </c>
      <c r="G20" s="29">
        <v>2324.9049997401839</v>
      </c>
      <c r="H20" s="29">
        <v>2499.9796098716088</v>
      </c>
      <c r="I20" s="29">
        <v>2708.1924170471134</v>
      </c>
    </row>
    <row r="21" spans="1:11">
      <c r="A21" s="1">
        <v>6</v>
      </c>
      <c r="B21" s="20">
        <f>(B18*1.02^3)</f>
        <v>1869.8363769114162</v>
      </c>
      <c r="C21" s="32">
        <v>0.02</v>
      </c>
      <c r="D21" s="32">
        <v>0.02</v>
      </c>
      <c r="E21" s="29">
        <v>2088.7197848284168</v>
      </c>
      <c r="F21" s="29">
        <v>2245.5151024839488</v>
      </c>
      <c r="G21" s="29">
        <v>2394.6521497323893</v>
      </c>
      <c r="H21" s="29">
        <v>2567.4790593381417</v>
      </c>
      <c r="I21" s="29">
        <v>2781.313612307385</v>
      </c>
    </row>
    <row r="22" spans="1:11">
      <c r="A22" s="1">
        <v>7</v>
      </c>
      <c r="B22" s="29"/>
      <c r="C22" s="20">
        <f>(C19*1.02^3)</f>
        <v>1922.5620157078147</v>
      </c>
      <c r="D22" s="32">
        <v>0.02</v>
      </c>
      <c r="E22" s="29">
        <v>2136.7603398794699</v>
      </c>
      <c r="F22" s="29">
        <v>2310.635040455983</v>
      </c>
      <c r="G22" s="29">
        <v>2466.4917142243617</v>
      </c>
      <c r="H22" s="29">
        <v>2636.8009939402714</v>
      </c>
      <c r="I22" s="29">
        <v>2856.4090798396842</v>
      </c>
    </row>
    <row r="23" spans="1:11">
      <c r="A23" s="1">
        <v>8</v>
      </c>
      <c r="B23" s="29"/>
      <c r="C23" s="29"/>
      <c r="D23" s="32">
        <v>0.02</v>
      </c>
      <c r="E23" s="32">
        <v>0.02</v>
      </c>
      <c r="F23" s="29">
        <v>2377.6434566292069</v>
      </c>
      <c r="G23" s="29">
        <v>2540.4864656510927</v>
      </c>
      <c r="H23" s="29">
        <v>2707.9946207766588</v>
      </c>
      <c r="I23" s="29">
        <v>2933.5321249953554</v>
      </c>
    </row>
    <row r="24" spans="1:11">
      <c r="A24" s="1">
        <v>9</v>
      </c>
      <c r="B24" s="29"/>
      <c r="C24" s="29"/>
      <c r="D24" s="20">
        <f>(D20*1.02^4)</f>
        <v>2086.0726416303396</v>
      </c>
      <c r="E24" s="32">
        <v>0.02</v>
      </c>
      <c r="F24" s="32">
        <v>0.02</v>
      </c>
      <c r="G24" s="29">
        <v>2616.7010596206255</v>
      </c>
      <c r="H24" s="29">
        <v>2781.1104755376286</v>
      </c>
      <c r="I24" s="29">
        <v>3012.73749237023</v>
      </c>
    </row>
    <row r="25" spans="1:11">
      <c r="A25" s="1">
        <v>10</v>
      </c>
      <c r="B25" s="29"/>
      <c r="C25" s="29"/>
      <c r="D25" s="29"/>
      <c r="E25" s="32">
        <v>0.02</v>
      </c>
      <c r="F25" s="32">
        <v>0.02</v>
      </c>
      <c r="G25" s="32">
        <v>0.02</v>
      </c>
      <c r="H25" s="32">
        <v>0.02</v>
      </c>
      <c r="I25" s="32">
        <v>0.02</v>
      </c>
    </row>
    <row r="26" spans="1:11">
      <c r="A26" s="1">
        <v>11</v>
      </c>
      <c r="B26" s="29"/>
      <c r="C26" s="29"/>
      <c r="D26" s="29"/>
      <c r="E26" s="32">
        <v>0.02</v>
      </c>
      <c r="F26" s="32">
        <v>0.02</v>
      </c>
      <c r="G26" s="32">
        <v>0.02</v>
      </c>
      <c r="H26" s="32">
        <v>0.02</v>
      </c>
      <c r="I26" s="32">
        <v>0.02</v>
      </c>
    </row>
    <row r="27" spans="1:11">
      <c r="A27" s="1">
        <v>12</v>
      </c>
      <c r="B27" s="29"/>
      <c r="C27" s="29"/>
      <c r="D27" s="29"/>
      <c r="E27" s="20">
        <f>(E22*1.02^5)</f>
        <v>2359.1560723000302</v>
      </c>
      <c r="F27" s="32">
        <v>0.02</v>
      </c>
      <c r="G27" s="32">
        <v>0.02</v>
      </c>
      <c r="H27" s="32">
        <v>0.02</v>
      </c>
      <c r="I27" s="32">
        <v>0.02</v>
      </c>
    </row>
    <row r="28" spans="1:11">
      <c r="A28" s="1">
        <v>13</v>
      </c>
      <c r="B28" s="29"/>
      <c r="C28" s="29"/>
      <c r="D28" s="29"/>
      <c r="E28" s="29"/>
      <c r="F28" s="20">
        <f>(F23*1.02^5)</f>
        <v>2625.1104973183992</v>
      </c>
      <c r="G28" s="32">
        <v>0.02</v>
      </c>
      <c r="H28" s="32">
        <v>0.02</v>
      </c>
      <c r="I28" s="32">
        <v>0.02</v>
      </c>
    </row>
    <row r="29" spans="1:11">
      <c r="A29" s="1">
        <v>14</v>
      </c>
      <c r="B29" s="29"/>
      <c r="C29" s="29"/>
      <c r="D29" s="29"/>
      <c r="E29" s="29"/>
      <c r="F29" s="29"/>
      <c r="G29" s="20">
        <f>(G24*1.02^5)</f>
        <v>2889.0494076402315</v>
      </c>
      <c r="H29" s="20">
        <f>(H24*1.02^5)</f>
        <v>3070.570687619519</v>
      </c>
      <c r="I29" s="20">
        <f>(I24*1.02^5)</f>
        <v>3326.3056304068773</v>
      </c>
    </row>
    <row r="30" spans="1:11">
      <c r="A30" s="24"/>
      <c r="B30" s="25"/>
      <c r="C30" s="25"/>
      <c r="D30" s="26"/>
      <c r="E30" s="25"/>
      <c r="F30" s="25"/>
      <c r="G30" s="25"/>
      <c r="H30" s="25"/>
      <c r="I30" s="25"/>
    </row>
    <row r="35" spans="1:9">
      <c r="A35" s="23" t="s">
        <v>15</v>
      </c>
    </row>
    <row r="36" spans="1:9">
      <c r="A36" s="1" t="s">
        <v>0</v>
      </c>
      <c r="B36" s="2" t="s">
        <v>1</v>
      </c>
      <c r="C36" s="2" t="s">
        <v>2</v>
      </c>
      <c r="D36" s="2" t="s">
        <v>3</v>
      </c>
      <c r="E36" s="2" t="s">
        <v>4</v>
      </c>
      <c r="F36" s="2" t="s">
        <v>5</v>
      </c>
      <c r="G36" s="2" t="s">
        <v>6</v>
      </c>
      <c r="H36" s="2" t="s">
        <v>7</v>
      </c>
      <c r="I36" s="2" t="s">
        <v>8</v>
      </c>
    </row>
    <row r="37" spans="1:9">
      <c r="A37" s="3"/>
      <c r="B37" s="4" t="s">
        <v>16</v>
      </c>
      <c r="C37" s="4" t="s">
        <v>16</v>
      </c>
      <c r="D37" s="4" t="s">
        <v>16</v>
      </c>
      <c r="E37" s="4" t="s">
        <v>16</v>
      </c>
      <c r="F37" s="4" t="s">
        <v>16</v>
      </c>
      <c r="G37" s="4" t="s">
        <v>16</v>
      </c>
      <c r="H37" s="4" t="s">
        <v>16</v>
      </c>
      <c r="I37" s="5" t="s">
        <v>16</v>
      </c>
    </row>
    <row r="38" spans="1:9">
      <c r="A38" s="7" t="s">
        <v>10</v>
      </c>
      <c r="B38" s="8" t="s">
        <v>12</v>
      </c>
      <c r="C38" s="8" t="s">
        <v>12</v>
      </c>
      <c r="D38" s="8" t="s">
        <v>12</v>
      </c>
      <c r="E38" s="8" t="s">
        <v>12</v>
      </c>
      <c r="F38" s="8" t="s">
        <v>12</v>
      </c>
      <c r="G38" s="8" t="s">
        <v>12</v>
      </c>
      <c r="H38" s="8" t="s">
        <v>12</v>
      </c>
      <c r="I38" s="9" t="s">
        <v>12</v>
      </c>
    </row>
    <row r="39" spans="1:9">
      <c r="A39" s="11"/>
      <c r="B39" s="8"/>
      <c r="C39" s="12"/>
      <c r="D39" s="13"/>
      <c r="E39" s="14"/>
      <c r="F39" s="13"/>
      <c r="G39" s="14"/>
      <c r="H39" s="14"/>
      <c r="I39" s="13"/>
    </row>
    <row r="40" spans="1:9">
      <c r="A40" s="15">
        <v>15</v>
      </c>
      <c r="B40" s="16">
        <v>3.07</v>
      </c>
      <c r="C40" s="16">
        <f t="shared" ref="C40" si="0">C9/164.67</f>
        <v>3.1379926818140791</v>
      </c>
      <c r="D40" s="16"/>
      <c r="E40" s="16"/>
      <c r="F40" s="16"/>
      <c r="G40" s="16"/>
      <c r="H40" s="16"/>
      <c r="I40" s="16"/>
    </row>
    <row r="41" spans="1:9">
      <c r="A41" s="1">
        <v>16</v>
      </c>
      <c r="B41" s="16">
        <f t="shared" ref="B41" si="1">B10/164.67</f>
        <v>3.5197668063399532</v>
      </c>
      <c r="C41" s="16">
        <f t="shared" ref="B41:I49" si="2">C10/164.67</f>
        <v>3.6086596094307817</v>
      </c>
      <c r="D41" s="16">
        <f t="shared" si="2"/>
        <v>3.7267594579683778</v>
      </c>
      <c r="E41" s="16"/>
      <c r="F41" s="16"/>
      <c r="G41" s="16"/>
      <c r="H41" s="16"/>
      <c r="I41" s="16"/>
    </row>
    <row r="42" spans="1:9">
      <c r="A42" s="1">
        <v>17</v>
      </c>
      <c r="B42" s="16">
        <v>4.04</v>
      </c>
      <c r="C42" s="16">
        <f t="shared" si="2"/>
        <v>4.1314452253637377</v>
      </c>
      <c r="D42" s="16">
        <f t="shared" si="2"/>
        <v>4.2666541694497084</v>
      </c>
      <c r="E42" s="16">
        <f t="shared" si="2"/>
        <v>4.49200240959299</v>
      </c>
      <c r="F42" s="16"/>
      <c r="G42" s="16"/>
      <c r="H42" s="16"/>
      <c r="I42" s="16"/>
    </row>
    <row r="43" spans="1:9">
      <c r="A43" s="1">
        <v>18</v>
      </c>
      <c r="B43" s="16">
        <v>5.1100000000000003</v>
      </c>
      <c r="C43" s="16">
        <f t="shared" si="2"/>
        <v>5.2297746386540744</v>
      </c>
      <c r="D43" s="16">
        <f t="shared" si="2"/>
        <v>5.4009283798095682</v>
      </c>
      <c r="E43" s="16">
        <f t="shared" si="2"/>
        <v>5.6861846150687221</v>
      </c>
      <c r="F43" s="16"/>
      <c r="G43" s="16"/>
      <c r="H43" s="16"/>
      <c r="I43" s="16"/>
    </row>
    <row r="44" spans="1:9">
      <c r="A44" s="1">
        <v>19</v>
      </c>
      <c r="B44" s="16">
        <v>6.13</v>
      </c>
      <c r="C44" s="16">
        <f t="shared" si="2"/>
        <v>6.2756656170740719</v>
      </c>
      <c r="D44" s="16">
        <f t="shared" si="2"/>
        <v>6.4810480136049415</v>
      </c>
      <c r="E44" s="16">
        <f t="shared" si="2"/>
        <v>6.8233520078230505</v>
      </c>
      <c r="F44" s="16">
        <f t="shared" si="2"/>
        <v>7.2569832620370072</v>
      </c>
      <c r="G44" s="16">
        <f t="shared" si="2"/>
        <v>7.759075315094587</v>
      </c>
      <c r="H44" s="16"/>
      <c r="I44" s="16"/>
    </row>
    <row r="45" spans="1:9">
      <c r="A45" s="1">
        <v>20</v>
      </c>
      <c r="B45" s="16">
        <v>8.17</v>
      </c>
      <c r="C45" s="16">
        <f t="shared" si="2"/>
        <v>8.3677673204681522</v>
      </c>
      <c r="D45" s="16">
        <f t="shared" si="2"/>
        <v>8.6416174920283932</v>
      </c>
      <c r="E45" s="16">
        <f t="shared" si="2"/>
        <v>9.0980344446287891</v>
      </c>
      <c r="F45" s="16">
        <f t="shared" si="2"/>
        <v>9.676224179319739</v>
      </c>
      <c r="G45" s="16">
        <f t="shared" si="2"/>
        <v>10.345697304530766</v>
      </c>
      <c r="H45" s="16"/>
      <c r="I45" s="16"/>
    </row>
    <row r="46" spans="1:9">
      <c r="A46" s="15">
        <v>21</v>
      </c>
      <c r="B46" s="27">
        <v>10.210000000000001</v>
      </c>
      <c r="C46" s="27">
        <f t="shared" si="2"/>
        <v>10.365760919715795</v>
      </c>
      <c r="D46" s="27">
        <f t="shared" si="2"/>
        <v>10.704721301790499</v>
      </c>
      <c r="E46" s="27">
        <f t="shared" si="2"/>
        <v>11.06654088179102</v>
      </c>
      <c r="F46" s="27">
        <f t="shared" si="2"/>
        <v>11.48706943529908</v>
      </c>
      <c r="G46" s="27">
        <f t="shared" si="2"/>
        <v>12.003987559887538</v>
      </c>
      <c r="H46" s="27">
        <f t="shared" si="2"/>
        <v>12.640198900561577</v>
      </c>
      <c r="I46" s="27">
        <f t="shared" si="2"/>
        <v>13.436531431296956</v>
      </c>
    </row>
    <row r="47" spans="1:9">
      <c r="A47" s="18">
        <v>1</v>
      </c>
      <c r="B47" s="16">
        <f t="shared" ref="B47" si="3">B16/164.67</f>
        <v>10.365760919715795</v>
      </c>
      <c r="C47" s="16">
        <f t="shared" si="2"/>
        <v>10.521247333511532</v>
      </c>
      <c r="D47" s="16">
        <f t="shared" si="2"/>
        <v>10.897406285222729</v>
      </c>
      <c r="E47" s="16">
        <f t="shared" si="2"/>
        <v>11.321071322072212</v>
      </c>
      <c r="F47" s="16">
        <f t="shared" si="2"/>
        <v>11.820194448922752</v>
      </c>
      <c r="G47" s="16">
        <f t="shared" si="2"/>
        <v>12.544167000082474</v>
      </c>
      <c r="H47" s="16">
        <f t="shared" si="2"/>
        <v>13.310129442291341</v>
      </c>
      <c r="I47" s="16">
        <f t="shared" si="2"/>
        <v>14.283032911468663</v>
      </c>
    </row>
    <row r="48" spans="1:9">
      <c r="A48" s="15">
        <v>2</v>
      </c>
      <c r="B48" s="16">
        <f t="shared" ref="B48" si="4">B17/164.67</f>
        <v>10.531613094431247</v>
      </c>
      <c r="C48" s="16">
        <f t="shared" si="2"/>
        <v>10.679066043514203</v>
      </c>
      <c r="D48" s="16">
        <f t="shared" si="2"/>
        <v>11.093559598356739</v>
      </c>
      <c r="E48" s="16">
        <f t="shared" si="2"/>
        <v>11.581455962479872</v>
      </c>
      <c r="F48" s="16">
        <f t="shared" si="2"/>
        <v>12.162980087941511</v>
      </c>
      <c r="G48" s="16">
        <f t="shared" si="2"/>
        <v>12.920492010084951</v>
      </c>
      <c r="H48" s="16">
        <f t="shared" si="2"/>
        <v>14.015566302732779</v>
      </c>
      <c r="I48" s="16">
        <f t="shared" si="2"/>
        <v>15.18286398489119</v>
      </c>
    </row>
    <row r="49" spans="1:9">
      <c r="A49" s="15">
        <v>3</v>
      </c>
      <c r="B49" s="16">
        <f t="shared" si="2"/>
        <v>10.700118903942148</v>
      </c>
      <c r="C49" s="16">
        <f t="shared" si="2"/>
        <v>10.839252034166915</v>
      </c>
      <c r="D49" s="16">
        <f t="shared" si="2"/>
        <v>11.29324367112716</v>
      </c>
      <c r="E49" s="16">
        <f t="shared" si="2"/>
        <v>11.84782944961691</v>
      </c>
      <c r="F49" s="16">
        <f t="shared" si="2"/>
        <v>12.515706510491814</v>
      </c>
      <c r="G49" s="16">
        <f t="shared" si="2"/>
        <v>13.308106770387502</v>
      </c>
      <c r="H49" s="16">
        <f t="shared" si="2"/>
        <v>14.393986592906563</v>
      </c>
      <c r="I49" s="16">
        <f t="shared" si="2"/>
        <v>15.592801312483248</v>
      </c>
    </row>
    <row r="50" spans="1:9">
      <c r="A50" s="15">
        <v>4</v>
      </c>
      <c r="B50" s="19">
        <v>0.02</v>
      </c>
      <c r="C50" s="16">
        <f t="shared" ref="B50:I60" si="5">C19/164.67</f>
        <v>11.001840814679419</v>
      </c>
      <c r="D50" s="16">
        <f t="shared" si="5"/>
        <v>11.496522057207448</v>
      </c>
      <c r="E50" s="16">
        <f t="shared" si="5"/>
        <v>12.120329526958095</v>
      </c>
      <c r="F50" s="16">
        <f t="shared" si="5"/>
        <v>12.878661999296074</v>
      </c>
      <c r="G50" s="16">
        <f t="shared" si="5"/>
        <v>13.707349973499122</v>
      </c>
      <c r="H50" s="16">
        <f t="shared" si="5"/>
        <v>14.782624230915038</v>
      </c>
      <c r="I50" s="16">
        <f t="shared" si="5"/>
        <v>16.013806947920294</v>
      </c>
    </row>
    <row r="51" spans="1:9">
      <c r="A51" s="15">
        <v>5</v>
      </c>
      <c r="B51" s="19">
        <v>0.02</v>
      </c>
      <c r="C51" s="19">
        <v>0.02</v>
      </c>
      <c r="D51" s="16">
        <f t="shared" si="5"/>
        <v>11.703459454237183</v>
      </c>
      <c r="E51" s="16">
        <f t="shared" si="5"/>
        <v>12.399097106078131</v>
      </c>
      <c r="F51" s="16">
        <f t="shared" si="5"/>
        <v>13.252143197275661</v>
      </c>
      <c r="G51" s="16">
        <f t="shared" si="5"/>
        <v>14.1185704727041</v>
      </c>
      <c r="H51" s="16">
        <f t="shared" si="5"/>
        <v>15.181755085149748</v>
      </c>
      <c r="I51" s="16">
        <f t="shared" si="5"/>
        <v>16.446179735514139</v>
      </c>
    </row>
    <row r="52" spans="1:9">
      <c r="A52" s="1">
        <v>6</v>
      </c>
      <c r="B52" s="28">
        <f t="shared" si="5"/>
        <v>11.355051781814637</v>
      </c>
      <c r="C52" s="19">
        <v>0.02</v>
      </c>
      <c r="D52" s="19">
        <v>0.02</v>
      </c>
      <c r="E52" s="16">
        <f t="shared" si="5"/>
        <v>12.684276339517927</v>
      </c>
      <c r="F52" s="16">
        <f t="shared" si="5"/>
        <v>13.636455349996654</v>
      </c>
      <c r="G52" s="16">
        <f t="shared" si="5"/>
        <v>14.542127586885222</v>
      </c>
      <c r="H52" s="16">
        <f t="shared" si="5"/>
        <v>15.591662472448787</v>
      </c>
      <c r="I52" s="16">
        <f t="shared" si="5"/>
        <v>16.890226588373022</v>
      </c>
    </row>
    <row r="53" spans="1:9">
      <c r="A53" s="1">
        <v>7</v>
      </c>
      <c r="B53" s="16"/>
      <c r="C53" s="28">
        <f t="shared" si="5"/>
        <v>11.675241487264316</v>
      </c>
      <c r="D53" s="19">
        <v>0.02</v>
      </c>
      <c r="E53" s="16">
        <f t="shared" si="5"/>
        <v>12.976014695326835</v>
      </c>
      <c r="F53" s="16">
        <f t="shared" si="5"/>
        <v>14.031912555146555</v>
      </c>
      <c r="G53" s="16">
        <f t="shared" si="5"/>
        <v>14.978391414491783</v>
      </c>
      <c r="H53" s="16">
        <f t="shared" si="5"/>
        <v>16.012637359204906</v>
      </c>
      <c r="I53" s="16">
        <f t="shared" si="5"/>
        <v>17.34626270625909</v>
      </c>
    </row>
    <row r="54" spans="1:9">
      <c r="A54" s="1">
        <v>8</v>
      </c>
      <c r="B54" s="16"/>
      <c r="C54" s="16"/>
      <c r="D54" s="19">
        <v>0.02</v>
      </c>
      <c r="E54" s="19">
        <v>0.02</v>
      </c>
      <c r="F54" s="16">
        <f t="shared" si="5"/>
        <v>14.438838019245807</v>
      </c>
      <c r="G54" s="16">
        <f t="shared" si="5"/>
        <v>15.427743156926537</v>
      </c>
      <c r="H54" s="16">
        <f t="shared" si="5"/>
        <v>16.444978567903437</v>
      </c>
      <c r="I54" s="16">
        <f t="shared" si="5"/>
        <v>17.814611799328084</v>
      </c>
    </row>
    <row r="55" spans="1:9">
      <c r="A55" s="1">
        <v>9</v>
      </c>
      <c r="B55" s="16"/>
      <c r="C55" s="16"/>
      <c r="D55" s="28">
        <f t="shared" si="5"/>
        <v>12.668200896522377</v>
      </c>
      <c r="E55" s="19">
        <v>0.02</v>
      </c>
      <c r="F55" s="19">
        <v>0.02</v>
      </c>
      <c r="G55" s="16">
        <f t="shared" si="5"/>
        <v>15.890575451634334</v>
      </c>
      <c r="H55" s="16">
        <f t="shared" si="5"/>
        <v>16.888992989236829</v>
      </c>
      <c r="I55" s="16">
        <f t="shared" si="5"/>
        <v>18.295606317909943</v>
      </c>
    </row>
    <row r="56" spans="1:9">
      <c r="A56" s="1">
        <v>10</v>
      </c>
      <c r="B56" s="16"/>
      <c r="C56" s="16"/>
      <c r="D56" s="17"/>
      <c r="E56" s="19">
        <v>0.02</v>
      </c>
      <c r="F56" s="19">
        <v>0.02</v>
      </c>
      <c r="G56" s="19">
        <v>0.02</v>
      </c>
      <c r="H56" s="19">
        <v>0.02</v>
      </c>
      <c r="I56" s="19">
        <v>0.02</v>
      </c>
    </row>
    <row r="57" spans="1:9">
      <c r="A57" s="1">
        <v>11</v>
      </c>
      <c r="B57" s="16"/>
      <c r="C57" s="16"/>
      <c r="D57" s="16"/>
      <c r="E57" s="19">
        <v>0.02</v>
      </c>
      <c r="F57" s="19">
        <v>0.02</v>
      </c>
      <c r="G57" s="19">
        <v>0.02</v>
      </c>
      <c r="H57" s="19">
        <v>0.02</v>
      </c>
      <c r="I57" s="19">
        <v>0.02</v>
      </c>
    </row>
    <row r="58" spans="1:9">
      <c r="A58" s="1">
        <v>12</v>
      </c>
      <c r="B58" s="16"/>
      <c r="C58" s="16"/>
      <c r="D58" s="16"/>
      <c r="E58" s="28">
        <f t="shared" si="5"/>
        <v>14.326568727151457</v>
      </c>
      <c r="F58" s="19">
        <v>0.02</v>
      </c>
      <c r="G58" s="19">
        <v>0.02</v>
      </c>
      <c r="H58" s="19">
        <v>0.02</v>
      </c>
      <c r="I58" s="19">
        <v>0.02</v>
      </c>
    </row>
    <row r="59" spans="1:9">
      <c r="A59" s="1">
        <v>13</v>
      </c>
      <c r="B59" s="16"/>
      <c r="C59" s="16"/>
      <c r="D59" s="16"/>
      <c r="E59" s="16"/>
      <c r="F59" s="28">
        <f t="shared" si="5"/>
        <v>15.941643877563608</v>
      </c>
      <c r="G59" s="19">
        <v>0.02</v>
      </c>
      <c r="H59" s="19">
        <v>0.02</v>
      </c>
      <c r="I59" s="19">
        <v>0.02</v>
      </c>
    </row>
    <row r="60" spans="1:9">
      <c r="A60" s="1">
        <v>14</v>
      </c>
      <c r="B60" s="16"/>
      <c r="C60" s="16"/>
      <c r="D60" s="16"/>
      <c r="E60" s="16"/>
      <c r="F60" s="16"/>
      <c r="G60" s="28">
        <f t="shared" si="5"/>
        <v>17.544479307950638</v>
      </c>
      <c r="H60" s="28">
        <f t="shared" si="5"/>
        <v>18.646812944795769</v>
      </c>
      <c r="I60" s="28">
        <f t="shared" si="5"/>
        <v>20.199827718509002</v>
      </c>
    </row>
  </sheetData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Mode, juweliers en parfumerieën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 van Baarsen</dc:creator>
  <cp:lastModifiedBy>Microsoft Office User</cp:lastModifiedBy>
  <dcterms:created xsi:type="dcterms:W3CDTF">2019-04-26T11:12:05Z</dcterms:created>
  <dcterms:modified xsi:type="dcterms:W3CDTF">2020-06-12T10:27:18Z</dcterms:modified>
</cp:coreProperties>
</file>