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oukvandijk/Downloads/"/>
    </mc:Choice>
  </mc:AlternateContent>
  <xr:revisionPtr revIDLastSave="0" documentId="8_{A8E49724-B6A8-AD40-B501-A7E2E766B610}" xr6:coauthVersionLast="45" xr6:coauthVersionMax="45" xr10:uidLastSave="{00000000-0000-0000-0000-000000000000}"/>
  <bookViews>
    <workbookView xWindow="0" yWindow="460" windowWidth="28800" windowHeight="16020" xr2:uid="{F57F4D95-A139-4358-B806-316D870471C7}"/>
  </bookViews>
  <sheets>
    <sheet name="Sport en schoene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B41" i="3"/>
  <c r="J29" i="3"/>
  <c r="I29" i="3"/>
  <c r="H29" i="3"/>
  <c r="G28" i="3"/>
  <c r="F27" i="3"/>
  <c r="E25" i="3"/>
  <c r="D22" i="3"/>
  <c r="C21" i="3"/>
  <c r="C41" i="3" l="1"/>
  <c r="D41" i="3"/>
  <c r="E41" i="3"/>
  <c r="C42" i="3"/>
  <c r="D42" i="3"/>
  <c r="E42" i="3"/>
  <c r="F42" i="3"/>
  <c r="C43" i="3"/>
  <c r="D43" i="3"/>
  <c r="E43" i="3"/>
  <c r="F43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I46" i="3"/>
  <c r="J46" i="3"/>
  <c r="B47" i="3"/>
  <c r="C47" i="3"/>
  <c r="D47" i="3"/>
  <c r="E47" i="3"/>
  <c r="F47" i="3"/>
  <c r="G47" i="3"/>
  <c r="H47" i="3"/>
  <c r="I47" i="3"/>
  <c r="J47" i="3"/>
  <c r="B48" i="3"/>
  <c r="C48" i="3"/>
  <c r="D48" i="3"/>
  <c r="E48" i="3"/>
  <c r="F48" i="3"/>
  <c r="G48" i="3"/>
  <c r="H48" i="3"/>
  <c r="I48" i="3"/>
  <c r="J48" i="3"/>
  <c r="B49" i="3"/>
  <c r="C49" i="3"/>
  <c r="D49" i="3"/>
  <c r="E49" i="3"/>
  <c r="F49" i="3"/>
  <c r="G49" i="3"/>
  <c r="H49" i="3"/>
  <c r="I49" i="3"/>
  <c r="J49" i="3"/>
  <c r="D50" i="3"/>
  <c r="E50" i="3"/>
  <c r="F50" i="3"/>
  <c r="G50" i="3"/>
  <c r="H50" i="3"/>
  <c r="I50" i="3"/>
  <c r="J50" i="3"/>
  <c r="B51" i="3"/>
  <c r="E51" i="3"/>
  <c r="F51" i="3"/>
  <c r="G51" i="3"/>
  <c r="H51" i="3"/>
  <c r="I51" i="3"/>
  <c r="J51" i="3"/>
  <c r="C52" i="3"/>
  <c r="E52" i="3"/>
  <c r="F52" i="3"/>
  <c r="G52" i="3"/>
  <c r="H52" i="3"/>
  <c r="I52" i="3"/>
  <c r="J52" i="3"/>
  <c r="D53" i="3"/>
  <c r="F53" i="3"/>
  <c r="G53" i="3"/>
  <c r="H53" i="3"/>
  <c r="I53" i="3"/>
  <c r="J53" i="3"/>
  <c r="G54" i="3"/>
  <c r="H54" i="3"/>
  <c r="I54" i="3"/>
  <c r="J54" i="3"/>
  <c r="H55" i="3"/>
  <c r="I55" i="3"/>
  <c r="J55" i="3"/>
  <c r="E56" i="3"/>
  <c r="F58" i="3"/>
  <c r="G59" i="3"/>
  <c r="H60" i="3"/>
  <c r="I60" i="3"/>
  <c r="J60" i="3"/>
  <c r="C40" i="3"/>
  <c r="D40" i="3"/>
</calcChain>
</file>

<file path=xl/sharedStrings.xml><?xml version="1.0" encoding="utf-8"?>
<sst xmlns="http://schemas.openxmlformats.org/spreadsheetml/2006/main" count="80" uniqueCount="18">
  <si>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</si>
  <si>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</si>
  <si>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</si>
  <si>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</si>
  <si>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</si>
  <si>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</si>
  <si>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</si>
  <si>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</si>
  <si>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</si>
  <si>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</si>
  <si>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</si>
  <si>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</si>
  <si>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</si>
  <si>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</si>
  <si>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</si>
  <si>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Sport en schoenen, 38 uur per week</t>
  </si>
  <si>
    <t>Uurlonen</t>
  </si>
  <si>
    <t>Loontabel per 1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</si>
</sst>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3" fillId="2" borderId="9" xfId="0" applyNumberFormat="1" applyFont="1" applyFill="1" applyBorder="1" applyAlignment="1">
      <alignment horizontal="center"/>
    </xf>
    <xf numFmtId="0" fontId="2" fillId="0" borderId="0" xfId="0" applyFont="1"/>
    <xf numFmtId="9" fontId="4" fillId="5" borderId="1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 wrapText="1"/>
    </xf>
    <xf numFmtId="2" fontId="4" fillId="5" borderId="1" xfId="0" applyNumberFormat="1" applyFont="1" applyFill="1" applyBorder="1" applyAlignment="1">
      <alignment horizontal="right" wrapText="1"/>
    </xf>
    <xf numFmtId="2" fontId="0" fillId="0" borderId="1" xfId="0" applyNumberFormat="1" applyBorder="1"/>
    <xf numFmtId="2" fontId="0" fillId="4" borderId="1" xfId="0" applyNumberFormat="1" applyFill="1" applyBorder="1"/>
    <xf numFmtId="9" fontId="0" fillId="5" borderId="1" xfId="2" applyFont="1" applyFill="1" applyBorder="1"/>
    <xf numFmtId="2" fontId="0" fillId="5" borderId="1" xfId="0" applyNumberFormat="1" applyFill="1" applyBorder="1"/>
    <xf numFmtId="2" fontId="6" fillId="3" borderId="1" xfId="0" applyNumberFormat="1" applyFont="1" applyFill="1" applyBorder="1"/>
    <xf numFmtId="2" fontId="0" fillId="3" borderId="0" xfId="0" applyNumberFormat="1" applyFill="1" applyBorder="1"/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0D8C-F45E-4E5A-8B12-FBFB5926EFCC}">
  <dimension ref="A2:L60"/>
  <sheetViews>
    <sheetView tabSelected="1" workbookViewId="0">
      <selection activeCell="I27" sqref="I27"/>
    </sheetView>
  </sheetViews>
  <sheetFormatPr baseColWidth="10" defaultColWidth="8.83203125" defaultRowHeight="15" x14ac:dyDescent="0.2"/>
  <cols>
    <col min="2" max="10" width="10.5" bestFit="1" customWidth="1"/>
  </cols>
  <sheetData>
    <row r="2" spans="1:12" x14ac:dyDescent="0.2">
      <c r="A2" s="8" t="s">
        <v>15</v>
      </c>
    </row>
    <row r="3" spans="1:12" x14ac:dyDescent="0.2">
      <c r="A3" s="8" t="s">
        <v>17</v>
      </c>
    </row>
    <row r="4" spans="1:12" x14ac:dyDescent="0.2">
      <c r="A4" s="8" t="s">
        <v>12</v>
      </c>
    </row>
    <row r="5" spans="1:12" x14ac:dyDescent="0.2">
      <c r="A5" s="1" t="s">
        <v>0</v>
      </c>
      <c r="B5" s="1" t="s">
        <v>13</v>
      </c>
      <c r="C5" s="1" t="s">
        <v>14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</row>
    <row r="6" spans="1:12" x14ac:dyDescent="0.2">
      <c r="A6" s="2"/>
      <c r="B6" s="2" t="s">
        <v>8</v>
      </c>
      <c r="C6" s="2" t="s">
        <v>8</v>
      </c>
      <c r="D6" s="2" t="s">
        <v>8</v>
      </c>
      <c r="E6" s="10" t="s">
        <v>8</v>
      </c>
      <c r="F6" s="11" t="s">
        <v>8</v>
      </c>
      <c r="G6" s="10" t="s">
        <v>8</v>
      </c>
      <c r="H6" s="11" t="s">
        <v>8</v>
      </c>
      <c r="I6" s="11" t="s">
        <v>8</v>
      </c>
      <c r="J6" s="11" t="s">
        <v>8</v>
      </c>
    </row>
    <row r="7" spans="1:12" x14ac:dyDescent="0.2">
      <c r="A7" s="3" t="s">
        <v>9</v>
      </c>
      <c r="B7" s="3" t="s">
        <v>10</v>
      </c>
      <c r="C7" s="3" t="s">
        <v>10</v>
      </c>
      <c r="D7" s="3" t="s">
        <v>10</v>
      </c>
      <c r="E7" s="12" t="s">
        <v>10</v>
      </c>
      <c r="F7" s="13" t="s">
        <v>10</v>
      </c>
      <c r="G7" s="12" t="s">
        <v>10</v>
      </c>
      <c r="H7" s="13" t="s">
        <v>10</v>
      </c>
      <c r="I7" s="13" t="s">
        <v>10</v>
      </c>
      <c r="J7" s="13" t="s">
        <v>10</v>
      </c>
    </row>
    <row r="8" spans="1:12" x14ac:dyDescent="0.2">
      <c r="A8" s="4"/>
      <c r="B8" s="3" t="s">
        <v>11</v>
      </c>
      <c r="C8" s="3" t="s">
        <v>11</v>
      </c>
      <c r="D8" s="3" t="s">
        <v>11</v>
      </c>
      <c r="E8" s="12" t="s">
        <v>11</v>
      </c>
      <c r="F8" s="13" t="s">
        <v>11</v>
      </c>
      <c r="G8" s="12" t="s">
        <v>11</v>
      </c>
      <c r="H8" s="13" t="s">
        <v>11</v>
      </c>
      <c r="I8" s="13" t="s">
        <v>11</v>
      </c>
      <c r="J8" s="13" t="s">
        <v>11</v>
      </c>
    </row>
    <row r="9" spans="1:12" x14ac:dyDescent="0.2">
      <c r="A9" s="5">
        <v>15</v>
      </c>
      <c r="B9" s="16">
        <v>504</v>
      </c>
      <c r="C9" s="16">
        <v>510.08368635839997</v>
      </c>
      <c r="D9" s="16">
        <v>516.71477428105902</v>
      </c>
      <c r="E9" s="16"/>
      <c r="F9" s="16"/>
      <c r="G9" s="16"/>
      <c r="H9" s="16"/>
      <c r="I9" s="16"/>
      <c r="J9" s="16"/>
    </row>
    <row r="10" spans="1:12" x14ac:dyDescent="0.2">
      <c r="A10" s="5">
        <v>16</v>
      </c>
      <c r="B10" s="16">
        <v>579.6</v>
      </c>
      <c r="C10" s="16">
        <v>586.59104180159989</v>
      </c>
      <c r="D10" s="16">
        <v>594.21672534502079</v>
      </c>
      <c r="E10" s="16">
        <v>602.535759499851</v>
      </c>
      <c r="F10" s="16"/>
      <c r="G10" s="16"/>
      <c r="H10" s="16"/>
      <c r="I10" s="16"/>
      <c r="J10" s="16"/>
    </row>
    <row r="11" spans="1:12" x14ac:dyDescent="0.2">
      <c r="A11" s="5">
        <v>17</v>
      </c>
      <c r="B11" s="16">
        <v>663.6</v>
      </c>
      <c r="C11" s="16">
        <v>671.57033945759986</v>
      </c>
      <c r="D11" s="16">
        <v>680.30075387054865</v>
      </c>
      <c r="E11" s="16">
        <v>689.82496442473632</v>
      </c>
      <c r="F11" s="16">
        <v>700.17233889110719</v>
      </c>
      <c r="G11" s="16"/>
      <c r="H11" s="16"/>
      <c r="I11" s="16"/>
      <c r="J11" s="16"/>
    </row>
    <row r="12" spans="1:12" x14ac:dyDescent="0.2">
      <c r="A12" s="5">
        <v>18</v>
      </c>
      <c r="B12" s="16">
        <v>840</v>
      </c>
      <c r="C12" s="16">
        <v>850.10482719359993</v>
      </c>
      <c r="D12" s="16">
        <v>861.15618994711656</v>
      </c>
      <c r="E12" s="16">
        <v>873.21237660637632</v>
      </c>
      <c r="F12" s="16">
        <v>886.31056225547184</v>
      </c>
      <c r="G12" s="16"/>
      <c r="H12" s="16"/>
      <c r="I12" s="16"/>
      <c r="J12" s="16"/>
    </row>
    <row r="13" spans="1:12" x14ac:dyDescent="0.2">
      <c r="A13" s="5">
        <v>19</v>
      </c>
      <c r="B13" s="16">
        <v>1008</v>
      </c>
      <c r="C13" s="16">
        <v>1020.1153976112</v>
      </c>
      <c r="D13" s="16">
        <v>1033.3768977801453</v>
      </c>
      <c r="E13" s="16">
        <v>1047.8441743490675</v>
      </c>
      <c r="F13" s="16">
        <v>1063.5618369643032</v>
      </c>
      <c r="G13" s="16">
        <v>1082.7059500296607</v>
      </c>
      <c r="H13" s="16">
        <v>1147.6683070314405</v>
      </c>
      <c r="I13" s="16"/>
      <c r="J13" s="16"/>
    </row>
    <row r="14" spans="1:12" x14ac:dyDescent="0.2">
      <c r="A14" s="5">
        <v>20</v>
      </c>
      <c r="B14" s="16">
        <v>1344</v>
      </c>
      <c r="C14" s="16">
        <v>1360.1885135519999</v>
      </c>
      <c r="D14" s="16">
        <v>1377.870964228176</v>
      </c>
      <c r="E14" s="16">
        <v>1397.1611577273704</v>
      </c>
      <c r="F14" s="16">
        <v>1418.1185750932807</v>
      </c>
      <c r="G14" s="16">
        <v>1443.6447094449597</v>
      </c>
      <c r="H14" s="16">
        <v>1530.2633920116575</v>
      </c>
      <c r="I14" s="16"/>
      <c r="J14" s="16"/>
    </row>
    <row r="15" spans="1:12" x14ac:dyDescent="0.2">
      <c r="A15" s="5">
        <v>21</v>
      </c>
      <c r="B15" s="17">
        <v>1680</v>
      </c>
      <c r="C15" s="17">
        <v>1700.2096543871999</v>
      </c>
      <c r="D15" s="17">
        <v>1722.3123798942331</v>
      </c>
      <c r="E15" s="17">
        <v>1746.4247532127526</v>
      </c>
      <c r="F15" s="17">
        <v>1772.6211245109437</v>
      </c>
      <c r="G15" s="17">
        <v>1804.5283047521407</v>
      </c>
      <c r="H15" s="17">
        <v>1835.2052859329269</v>
      </c>
      <c r="I15" s="17">
        <v>1871.9093916515856</v>
      </c>
      <c r="J15" s="17">
        <v>1909.3475794846172</v>
      </c>
    </row>
    <row r="16" spans="1:12" x14ac:dyDescent="0.2">
      <c r="A16" s="7">
        <v>1</v>
      </c>
      <c r="B16" s="16">
        <v>1698.5296053215995</v>
      </c>
      <c r="C16" s="16">
        <v>1719.7620654126529</v>
      </c>
      <c r="D16" s="16">
        <v>1743.8412846429112</v>
      </c>
      <c r="E16" s="16">
        <v>1768.2550626279121</v>
      </c>
      <c r="F16" s="16">
        <v>1799.2104413786076</v>
      </c>
      <c r="G16" s="16">
        <v>1837.0098142376794</v>
      </c>
      <c r="H16" s="16">
        <v>1871.9093916515856</v>
      </c>
      <c r="I16" s="16">
        <v>1965.5048612341648</v>
      </c>
      <c r="J16" s="16">
        <v>2062.0953858433868</v>
      </c>
      <c r="L16" s="21"/>
    </row>
    <row r="17" spans="1:10" x14ac:dyDescent="0.2">
      <c r="A17" s="5">
        <v>2</v>
      </c>
      <c r="B17" s="16">
        <v>1717.2134309801372</v>
      </c>
      <c r="C17" s="16">
        <v>1739.5393291648984</v>
      </c>
      <c r="D17" s="16">
        <v>1765.6393007009474</v>
      </c>
      <c r="E17" s="16">
        <v>1790.3582509107607</v>
      </c>
      <c r="F17" s="16">
        <v>1824.3993875579081</v>
      </c>
      <c r="G17" s="16">
        <v>1868.2389810797197</v>
      </c>
      <c r="H17" s="16">
        <v>1909.3475794846172</v>
      </c>
      <c r="I17" s="16">
        <v>2063.7801042958731</v>
      </c>
      <c r="J17" s="16">
        <v>2227.0630167108575</v>
      </c>
    </row>
    <row r="18" spans="1:10" x14ac:dyDescent="0.2">
      <c r="A18" s="5">
        <v>3</v>
      </c>
      <c r="B18" s="16">
        <v>1736.1027787209184</v>
      </c>
      <c r="C18" s="16">
        <v>1759.5440314502948</v>
      </c>
      <c r="D18" s="16">
        <v>1787.7097919597093</v>
      </c>
      <c r="E18" s="16">
        <v>1812.7377290471452</v>
      </c>
      <c r="F18" s="16">
        <v>1849.9409789837189</v>
      </c>
      <c r="G18" s="16">
        <v>1899.9990437580745</v>
      </c>
      <c r="H18" s="16">
        <v>1947.5345310743096</v>
      </c>
      <c r="I18" s="16">
        <v>2106.0875964339389</v>
      </c>
      <c r="J18" s="16">
        <v>2278.2854660952071</v>
      </c>
    </row>
    <row r="19" spans="1:10" x14ac:dyDescent="0.2">
      <c r="A19" s="5">
        <v>4</v>
      </c>
      <c r="B19" s="18">
        <v>0.02</v>
      </c>
      <c r="C19" s="18">
        <v>0.02</v>
      </c>
      <c r="D19" s="16">
        <v>1810.0561643592055</v>
      </c>
      <c r="E19" s="16">
        <v>1835.3969506602346</v>
      </c>
      <c r="F19" s="16">
        <v>1875.8401526894911</v>
      </c>
      <c r="G19" s="16">
        <v>1932.2990275019617</v>
      </c>
      <c r="H19" s="16">
        <v>1986.4852216957956</v>
      </c>
      <c r="I19" s="16">
        <v>2149.2623921608347</v>
      </c>
      <c r="J19" s="16">
        <v>2330.6860318153967</v>
      </c>
    </row>
    <row r="20" spans="1:10" x14ac:dyDescent="0.2">
      <c r="A20" s="5">
        <v>5</v>
      </c>
      <c r="B20" s="19">
        <f>(B18*1.02^2)</f>
        <v>1806.2413309812434</v>
      </c>
      <c r="C20" s="18">
        <v>0.02</v>
      </c>
      <c r="D20" s="18">
        <v>0.02</v>
      </c>
      <c r="E20" s="16">
        <v>1858.3394125434872</v>
      </c>
      <c r="F20" s="16">
        <v>1902.1019148271439</v>
      </c>
      <c r="G20" s="16">
        <v>1965.1481109694948</v>
      </c>
      <c r="H20" s="16">
        <v>2026.2149261297116</v>
      </c>
      <c r="I20" s="16">
        <v>2193.3222712001316</v>
      </c>
      <c r="J20" s="16">
        <v>2384.2918105471504</v>
      </c>
    </row>
    <row r="21" spans="1:10" x14ac:dyDescent="0.2">
      <c r="A21" s="5">
        <v>6</v>
      </c>
      <c r="B21" s="20"/>
      <c r="C21" s="19">
        <f>(C18*1.02^3)</f>
        <v>1867.2422025273042</v>
      </c>
      <c r="D21" s="18">
        <v>0.02</v>
      </c>
      <c r="E21" s="16">
        <v>1881.5686552002808</v>
      </c>
      <c r="F21" s="16">
        <v>1928.731341634724</v>
      </c>
      <c r="G21" s="16">
        <v>1998.5556288559762</v>
      </c>
      <c r="H21" s="16">
        <v>2066.7392246523059</v>
      </c>
      <c r="I21" s="16">
        <v>2238.2853777597343</v>
      </c>
      <c r="J21" s="16">
        <v>2439.1305221897346</v>
      </c>
    </row>
    <row r="22" spans="1:10" x14ac:dyDescent="0.2">
      <c r="A22" s="5">
        <v>7</v>
      </c>
      <c r="B22" s="16"/>
      <c r="C22" s="16"/>
      <c r="D22" s="19">
        <f>(D19*1.02^3)</f>
        <v>1920.8460820673035</v>
      </c>
      <c r="E22" s="18">
        <v>0.02</v>
      </c>
      <c r="F22" s="16">
        <v>1955.73358041761</v>
      </c>
      <c r="G22" s="16">
        <v>2032.5310745465274</v>
      </c>
      <c r="H22" s="16">
        <v>2108.0740091453517</v>
      </c>
      <c r="I22" s="16">
        <v>2284.1702280038089</v>
      </c>
      <c r="J22" s="16">
        <v>2492.7913936779091</v>
      </c>
    </row>
    <row r="23" spans="1:10" x14ac:dyDescent="0.2">
      <c r="A23" s="5">
        <v>8</v>
      </c>
      <c r="B23" s="16"/>
      <c r="C23" s="16"/>
      <c r="D23" s="16"/>
      <c r="E23" s="18">
        <v>0.02</v>
      </c>
      <c r="F23" s="18">
        <v>0.02</v>
      </c>
      <c r="G23" s="16">
        <v>2067.0841028138184</v>
      </c>
      <c r="H23" s="16">
        <v>2150.2354893282586</v>
      </c>
      <c r="I23" s="16">
        <v>2330.9957176778871</v>
      </c>
      <c r="J23" s="16">
        <v>2547.6328043388235</v>
      </c>
    </row>
    <row r="24" spans="1:10" x14ac:dyDescent="0.2">
      <c r="A24" s="5">
        <v>9</v>
      </c>
      <c r="B24" s="16"/>
      <c r="C24" s="16"/>
      <c r="D24" s="16"/>
      <c r="E24" s="18">
        <v>0.02</v>
      </c>
      <c r="F24" s="18">
        <v>0.02</v>
      </c>
      <c r="G24" s="18">
        <v>0.02</v>
      </c>
      <c r="H24" s="16">
        <v>2193.240199114824</v>
      </c>
      <c r="I24" s="16">
        <v>2378.7811298902834</v>
      </c>
      <c r="J24" s="16">
        <v>2603.6807260342775</v>
      </c>
    </row>
    <row r="25" spans="1:10" x14ac:dyDescent="0.2">
      <c r="A25" s="5">
        <v>10</v>
      </c>
      <c r="B25" s="16"/>
      <c r="C25" s="16"/>
      <c r="D25" s="16"/>
      <c r="E25" s="19">
        <f>(E21*1.02^4)</f>
        <v>2036.670423636735</v>
      </c>
      <c r="F25" s="18">
        <v>0.02</v>
      </c>
      <c r="G25" s="18">
        <v>0.02</v>
      </c>
      <c r="H25" s="18">
        <v>0.02</v>
      </c>
      <c r="I25" s="18">
        <v>0.02</v>
      </c>
      <c r="J25" s="18">
        <v>0.02</v>
      </c>
    </row>
    <row r="26" spans="1:10" x14ac:dyDescent="0.2">
      <c r="A26" s="5">
        <v>11</v>
      </c>
      <c r="B26" s="16"/>
      <c r="C26" s="16"/>
      <c r="D26" s="16"/>
      <c r="E26" s="16"/>
      <c r="F26" s="18">
        <v>0.02</v>
      </c>
      <c r="G26" s="18">
        <v>0.02</v>
      </c>
      <c r="H26" s="18">
        <v>0.02</v>
      </c>
      <c r="I26" s="18">
        <v>0.02</v>
      </c>
      <c r="J26" s="18">
        <v>0.02</v>
      </c>
    </row>
    <row r="27" spans="1:10" x14ac:dyDescent="0.2">
      <c r="A27" s="5">
        <v>12</v>
      </c>
      <c r="B27" s="16"/>
      <c r="C27" s="16"/>
      <c r="D27" s="16"/>
      <c r="E27" s="16"/>
      <c r="F27" s="19">
        <f>(F22*1.02^5)</f>
        <v>2159.2879023126866</v>
      </c>
      <c r="G27" s="18">
        <v>0.02</v>
      </c>
      <c r="H27" s="18">
        <v>0.02</v>
      </c>
      <c r="I27" s="18">
        <v>0.02</v>
      </c>
      <c r="J27" s="18">
        <v>0.02</v>
      </c>
    </row>
    <row r="28" spans="1:10" x14ac:dyDescent="0.2">
      <c r="A28" s="5">
        <v>13</v>
      </c>
      <c r="B28" s="16"/>
      <c r="C28" s="16"/>
      <c r="D28" s="16"/>
      <c r="E28" s="16"/>
      <c r="F28" s="16"/>
      <c r="G28" s="19">
        <f>(G23*1.02^5)</f>
        <v>2282.227876516632</v>
      </c>
      <c r="H28" s="18">
        <v>0.02</v>
      </c>
      <c r="I28" s="18">
        <v>0.02</v>
      </c>
      <c r="J28" s="18">
        <v>0.02</v>
      </c>
    </row>
    <row r="29" spans="1:10" x14ac:dyDescent="0.2">
      <c r="A29" s="5">
        <v>14</v>
      </c>
      <c r="B29" s="16"/>
      <c r="C29" s="16"/>
      <c r="D29" s="16"/>
      <c r="E29" s="16"/>
      <c r="F29" s="16"/>
      <c r="G29" s="16"/>
      <c r="H29" s="19">
        <f>(H24*1.02^5)</f>
        <v>2421.5144006492228</v>
      </c>
      <c r="I29" s="19">
        <f>(I24*1.02^5)</f>
        <v>2626.3665805262676</v>
      </c>
      <c r="J29" s="19">
        <f>(J24*1.02^5)</f>
        <v>2874.6739072762844</v>
      </c>
    </row>
    <row r="35" spans="1:10" x14ac:dyDescent="0.2">
      <c r="A35" s="8" t="s">
        <v>16</v>
      </c>
    </row>
    <row r="36" spans="1:10" x14ac:dyDescent="0.2">
      <c r="A36" s="1" t="s">
        <v>0</v>
      </c>
      <c r="B36" s="1" t="s">
        <v>13</v>
      </c>
      <c r="C36" s="1" t="s">
        <v>14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1" t="s">
        <v>6</v>
      </c>
      <c r="J36" s="1" t="s">
        <v>7</v>
      </c>
    </row>
    <row r="37" spans="1:10" x14ac:dyDescent="0.2">
      <c r="A37" s="2"/>
      <c r="B37" s="2" t="s">
        <v>8</v>
      </c>
      <c r="C37" s="2" t="s">
        <v>8</v>
      </c>
      <c r="D37" s="2" t="s">
        <v>8</v>
      </c>
      <c r="E37" s="10" t="s">
        <v>8</v>
      </c>
      <c r="F37" s="11" t="s">
        <v>8</v>
      </c>
      <c r="G37" s="10" t="s">
        <v>8</v>
      </c>
      <c r="H37" s="11" t="s">
        <v>8</v>
      </c>
      <c r="I37" s="11" t="s">
        <v>8</v>
      </c>
      <c r="J37" s="11" t="s">
        <v>8</v>
      </c>
    </row>
    <row r="38" spans="1:10" x14ac:dyDescent="0.2">
      <c r="A38" s="3" t="s">
        <v>9</v>
      </c>
      <c r="B38" s="3" t="s">
        <v>10</v>
      </c>
      <c r="C38" s="3" t="s">
        <v>10</v>
      </c>
      <c r="D38" s="3" t="s">
        <v>10</v>
      </c>
      <c r="E38" s="12" t="s">
        <v>10</v>
      </c>
      <c r="F38" s="13" t="s">
        <v>10</v>
      </c>
      <c r="G38" s="12" t="s">
        <v>10</v>
      </c>
      <c r="H38" s="13" t="s">
        <v>10</v>
      </c>
      <c r="I38" s="13" t="s">
        <v>10</v>
      </c>
      <c r="J38" s="13" t="s">
        <v>10</v>
      </c>
    </row>
    <row r="39" spans="1:10" x14ac:dyDescent="0.2">
      <c r="A39" s="4"/>
      <c r="B39" s="3" t="s">
        <v>11</v>
      </c>
      <c r="C39" s="3" t="s">
        <v>11</v>
      </c>
      <c r="D39" s="3" t="s">
        <v>11</v>
      </c>
      <c r="E39" s="12" t="s">
        <v>11</v>
      </c>
      <c r="F39" s="13" t="s">
        <v>11</v>
      </c>
      <c r="G39" s="12" t="s">
        <v>11</v>
      </c>
      <c r="H39" s="13" t="s">
        <v>11</v>
      </c>
      <c r="I39" s="13" t="s">
        <v>11</v>
      </c>
      <c r="J39" s="13" t="s">
        <v>11</v>
      </c>
    </row>
    <row r="40" spans="1:10" x14ac:dyDescent="0.2">
      <c r="A40" s="5">
        <v>15</v>
      </c>
      <c r="B40" s="6">
        <v>3.07</v>
      </c>
      <c r="C40" s="6">
        <f t="shared" ref="C40:D40" si="0">C9/164.67</f>
        <v>3.0976115039679359</v>
      </c>
      <c r="D40" s="6">
        <f t="shared" si="0"/>
        <v>3.1378804535195184</v>
      </c>
      <c r="E40" s="6"/>
      <c r="F40" s="6"/>
      <c r="G40" s="6"/>
      <c r="H40" s="6"/>
      <c r="I40" s="6"/>
      <c r="J40" s="6"/>
    </row>
    <row r="41" spans="1:10" x14ac:dyDescent="0.2">
      <c r="A41" s="1">
        <v>16</v>
      </c>
      <c r="B41" s="6">
        <f t="shared" ref="B41" si="1">B10/164.67</f>
        <v>3.5197668063399532</v>
      </c>
      <c r="C41" s="6">
        <f t="shared" ref="C41:E41" si="2">C10/164.67</f>
        <v>3.5622216663727451</v>
      </c>
      <c r="D41" s="6">
        <f t="shared" si="2"/>
        <v>3.6085305480355916</v>
      </c>
      <c r="E41" s="6">
        <f t="shared" si="2"/>
        <v>3.659049975708089</v>
      </c>
      <c r="F41" s="6"/>
      <c r="G41" s="6"/>
      <c r="H41" s="6"/>
      <c r="I41" s="6"/>
      <c r="J41" s="6"/>
    </row>
    <row r="42" spans="1:10" x14ac:dyDescent="0.2">
      <c r="A42" s="1">
        <v>17</v>
      </c>
      <c r="B42" s="6">
        <v>4.04</v>
      </c>
      <c r="C42" s="6">
        <f t="shared" ref="C42:F42" si="3">C11/164.67</f>
        <v>4.0782798290981956</v>
      </c>
      <c r="D42" s="6">
        <f t="shared" si="3"/>
        <v>4.1312974668764726</v>
      </c>
      <c r="E42" s="6">
        <f t="shared" si="3"/>
        <v>4.1891356314127428</v>
      </c>
      <c r="F42" s="6">
        <f t="shared" si="3"/>
        <v>4.2519726658839332</v>
      </c>
      <c r="G42" s="6"/>
      <c r="H42" s="6"/>
      <c r="I42" s="6"/>
      <c r="J42" s="6"/>
    </row>
    <row r="43" spans="1:10" x14ac:dyDescent="0.2">
      <c r="A43" s="1">
        <v>18</v>
      </c>
      <c r="B43" s="6">
        <v>5.1100000000000003</v>
      </c>
      <c r="C43" s="6">
        <f t="shared" ref="C43:F43" si="4">C12/164.67</f>
        <v>5.1624754186773547</v>
      </c>
      <c r="D43" s="6">
        <f t="shared" si="4"/>
        <v>5.2295875991201592</v>
      </c>
      <c r="E43" s="6">
        <f t="shared" si="4"/>
        <v>5.3028018255078422</v>
      </c>
      <c r="F43" s="6">
        <f t="shared" si="4"/>
        <v>5.3823438528904592</v>
      </c>
      <c r="G43" s="6"/>
      <c r="H43" s="6"/>
      <c r="I43" s="6"/>
      <c r="J43" s="6"/>
    </row>
    <row r="44" spans="1:10" x14ac:dyDescent="0.2">
      <c r="A44" s="1">
        <v>19</v>
      </c>
      <c r="B44" s="6">
        <v>6.13</v>
      </c>
      <c r="C44" s="6">
        <f t="shared" ref="C44:H44" si="5">C13/164.67</f>
        <v>6.1949073760320648</v>
      </c>
      <c r="D44" s="6">
        <f t="shared" si="5"/>
        <v>6.2754411719204795</v>
      </c>
      <c r="E44" s="6">
        <f t="shared" si="5"/>
        <v>6.363297348327368</v>
      </c>
      <c r="F44" s="6">
        <f t="shared" si="5"/>
        <v>6.4587468085522763</v>
      </c>
      <c r="G44" s="6">
        <f t="shared" si="5"/>
        <v>6.5750042511062174</v>
      </c>
      <c r="H44" s="6">
        <f t="shared" si="5"/>
        <v>6.9695045061725907</v>
      </c>
      <c r="I44" s="6"/>
      <c r="J44" s="6"/>
    </row>
    <row r="45" spans="1:10" x14ac:dyDescent="0.2">
      <c r="A45" s="1">
        <v>20</v>
      </c>
      <c r="B45" s="6">
        <v>8.17</v>
      </c>
      <c r="C45" s="6">
        <f t="shared" ref="C45:H45" si="6">C14/164.67</f>
        <v>8.2600869226452911</v>
      </c>
      <c r="D45" s="6">
        <f t="shared" si="6"/>
        <v>8.3674680526396799</v>
      </c>
      <c r="E45" s="6">
        <f t="shared" si="6"/>
        <v>8.4846126053766362</v>
      </c>
      <c r="F45" s="6">
        <f t="shared" si="6"/>
        <v>8.6118817944572825</v>
      </c>
      <c r="G45" s="6">
        <f t="shared" si="6"/>
        <v>8.7668956667575149</v>
      </c>
      <c r="H45" s="6">
        <f t="shared" si="6"/>
        <v>9.2929094067629663</v>
      </c>
      <c r="I45" s="6"/>
      <c r="J45" s="6"/>
    </row>
    <row r="46" spans="1:10" x14ac:dyDescent="0.2">
      <c r="A46" s="1">
        <v>21</v>
      </c>
      <c r="B46" s="14">
        <v>10.210000000000001</v>
      </c>
      <c r="C46" s="14">
        <f t="shared" ref="C46:J46" si="7">C15/164.67</f>
        <v>10.324950837354709</v>
      </c>
      <c r="D46" s="14">
        <f t="shared" si="7"/>
        <v>10.459175198240318</v>
      </c>
      <c r="E46" s="14">
        <f t="shared" si="7"/>
        <v>10.605603651015684</v>
      </c>
      <c r="F46" s="14">
        <f t="shared" si="7"/>
        <v>10.764687705780918</v>
      </c>
      <c r="G46" s="14">
        <f t="shared" si="7"/>
        <v>10.958452084484975</v>
      </c>
      <c r="H46" s="14">
        <f t="shared" si="7"/>
        <v>11.144745769921219</v>
      </c>
      <c r="I46" s="14">
        <f t="shared" si="7"/>
        <v>11.367640685319644</v>
      </c>
      <c r="J46" s="14">
        <f t="shared" si="7"/>
        <v>11.594993499026035</v>
      </c>
    </row>
    <row r="47" spans="1:10" x14ac:dyDescent="0.2">
      <c r="A47" s="7">
        <v>1</v>
      </c>
      <c r="B47" s="6">
        <f t="shared" ref="B47:J47" si="8">B16/164.67</f>
        <v>10.314748316764437</v>
      </c>
      <c r="C47" s="6">
        <f t="shared" si="8"/>
        <v>10.44368777198429</v>
      </c>
      <c r="D47" s="6">
        <f t="shared" si="8"/>
        <v>10.589914888218324</v>
      </c>
      <c r="E47" s="6">
        <f t="shared" si="8"/>
        <v>10.738173696653382</v>
      </c>
      <c r="F47" s="6">
        <f t="shared" si="8"/>
        <v>10.92615802136763</v>
      </c>
      <c r="G47" s="6">
        <f t="shared" si="8"/>
        <v>11.155704222005706</v>
      </c>
      <c r="H47" s="6">
        <f t="shared" si="8"/>
        <v>11.367640685319644</v>
      </c>
      <c r="I47" s="6">
        <f t="shared" si="8"/>
        <v>11.936022719585626</v>
      </c>
      <c r="J47" s="6">
        <f t="shared" si="8"/>
        <v>12.52259297894812</v>
      </c>
    </row>
    <row r="48" spans="1:10" x14ac:dyDescent="0.2">
      <c r="A48" s="5">
        <v>2</v>
      </c>
      <c r="B48" s="6">
        <f t="shared" ref="B48:J48" si="9">B17/164.67</f>
        <v>10.428210548248845</v>
      </c>
      <c r="C48" s="6">
        <f t="shared" si="9"/>
        <v>10.563790181362108</v>
      </c>
      <c r="D48" s="6">
        <f t="shared" si="9"/>
        <v>10.722288824321051</v>
      </c>
      <c r="E48" s="6">
        <f t="shared" si="9"/>
        <v>10.872400867861547</v>
      </c>
      <c r="F48" s="6">
        <f t="shared" si="9"/>
        <v>11.079124233666777</v>
      </c>
      <c r="G48" s="6">
        <f t="shared" si="9"/>
        <v>11.3453511937798</v>
      </c>
      <c r="H48" s="6">
        <f t="shared" si="9"/>
        <v>11.594993499026035</v>
      </c>
      <c r="I48" s="6">
        <f t="shared" si="9"/>
        <v>12.532823855564907</v>
      </c>
      <c r="J48" s="6">
        <f t="shared" si="9"/>
        <v>13.524400417263969</v>
      </c>
    </row>
    <row r="49" spans="1:10" x14ac:dyDescent="0.2">
      <c r="A49" s="5">
        <v>3</v>
      </c>
      <c r="B49" s="6">
        <f t="shared" ref="B49:J49" si="10">B18/164.67</f>
        <v>10.54292086427958</v>
      </c>
      <c r="C49" s="6">
        <f t="shared" si="10"/>
        <v>10.685273768447773</v>
      </c>
      <c r="D49" s="6">
        <f t="shared" si="10"/>
        <v>10.856317434625065</v>
      </c>
      <c r="E49" s="6">
        <f t="shared" si="10"/>
        <v>11.008305878709816</v>
      </c>
      <c r="F49" s="6">
        <f t="shared" si="10"/>
        <v>11.234231972938113</v>
      </c>
      <c r="G49" s="6">
        <f t="shared" si="10"/>
        <v>11.538222164074055</v>
      </c>
      <c r="H49" s="6">
        <f t="shared" si="10"/>
        <v>11.826893369006557</v>
      </c>
      <c r="I49" s="6">
        <f t="shared" si="10"/>
        <v>12.78974674460399</v>
      </c>
      <c r="J49" s="6">
        <f t="shared" si="10"/>
        <v>13.835461626861038</v>
      </c>
    </row>
    <row r="50" spans="1:10" x14ac:dyDescent="0.2">
      <c r="A50" s="5">
        <v>4</v>
      </c>
      <c r="B50" s="9">
        <v>0.02</v>
      </c>
      <c r="C50" s="9">
        <v>0.02</v>
      </c>
      <c r="D50" s="6">
        <f t="shared" ref="D50:J50" si="11">D19/164.67</f>
        <v>10.992021402557876</v>
      </c>
      <c r="E50" s="6">
        <f t="shared" si="11"/>
        <v>11.145909702193688</v>
      </c>
      <c r="F50" s="6">
        <f t="shared" si="11"/>
        <v>11.391511220559247</v>
      </c>
      <c r="G50" s="6">
        <f t="shared" si="11"/>
        <v>11.734371940863314</v>
      </c>
      <c r="H50" s="6">
        <f t="shared" si="11"/>
        <v>12.063431236386688</v>
      </c>
      <c r="I50" s="6">
        <f t="shared" si="11"/>
        <v>13.051936552868373</v>
      </c>
      <c r="J50" s="6">
        <f t="shared" si="11"/>
        <v>14.153677244278843</v>
      </c>
    </row>
    <row r="51" spans="1:10" x14ac:dyDescent="0.2">
      <c r="A51" s="5">
        <v>5</v>
      </c>
      <c r="B51" s="15">
        <f t="shared" ref="B51:J51" si="12">B20/164.67</f>
        <v>10.968854867196475</v>
      </c>
      <c r="C51" s="9">
        <v>0.02</v>
      </c>
      <c r="D51" s="9">
        <v>0.02</v>
      </c>
      <c r="E51" s="6">
        <f t="shared" si="12"/>
        <v>11.285233573471109</v>
      </c>
      <c r="F51" s="6">
        <f t="shared" si="12"/>
        <v>11.550992377647077</v>
      </c>
      <c r="G51" s="6">
        <f t="shared" si="12"/>
        <v>11.933856263857988</v>
      </c>
      <c r="H51" s="6">
        <f t="shared" si="12"/>
        <v>12.304699861114422</v>
      </c>
      <c r="I51" s="6">
        <f t="shared" si="12"/>
        <v>13.319501252202173</v>
      </c>
      <c r="J51" s="6">
        <f t="shared" si="12"/>
        <v>14.479211820897252</v>
      </c>
    </row>
    <row r="52" spans="1:10" x14ac:dyDescent="0.2">
      <c r="A52" s="1">
        <v>6</v>
      </c>
      <c r="B52" s="6"/>
      <c r="C52" s="15">
        <f t="shared" ref="C52:J52" si="13">C21/164.67</f>
        <v>11.339298005266924</v>
      </c>
      <c r="D52" s="9">
        <v>0.02</v>
      </c>
      <c r="E52" s="6">
        <f t="shared" si="13"/>
        <v>11.426298993139497</v>
      </c>
      <c r="F52" s="6">
        <f t="shared" si="13"/>
        <v>11.712706270934136</v>
      </c>
      <c r="G52" s="6">
        <f t="shared" si="13"/>
        <v>12.136731820343574</v>
      </c>
      <c r="H52" s="6">
        <f t="shared" si="13"/>
        <v>12.550793858336711</v>
      </c>
      <c r="I52" s="6">
        <f t="shared" si="13"/>
        <v>13.592551027872316</v>
      </c>
      <c r="J52" s="6">
        <f t="shared" si="13"/>
        <v>14.812233692777887</v>
      </c>
    </row>
    <row r="53" spans="1:10" x14ac:dyDescent="0.2">
      <c r="A53" s="1">
        <v>7</v>
      </c>
      <c r="B53" s="6"/>
      <c r="C53" s="6"/>
      <c r="D53" s="15">
        <f t="shared" ref="D53:J53" si="14">D22/164.67</f>
        <v>11.664821048565639</v>
      </c>
      <c r="E53" s="9">
        <v>0.02</v>
      </c>
      <c r="F53" s="6">
        <f t="shared" si="14"/>
        <v>11.876684158727214</v>
      </c>
      <c r="G53" s="6">
        <f t="shared" si="14"/>
        <v>12.343056261289412</v>
      </c>
      <c r="H53" s="6">
        <f t="shared" si="14"/>
        <v>12.801809735503443</v>
      </c>
      <c r="I53" s="6">
        <f t="shared" si="14"/>
        <v>13.8711983239437</v>
      </c>
      <c r="J53" s="6">
        <f t="shared" si="14"/>
        <v>15.138102834019003</v>
      </c>
    </row>
    <row r="54" spans="1:10" x14ac:dyDescent="0.2">
      <c r="A54" s="1">
        <v>8</v>
      </c>
      <c r="B54" s="6"/>
      <c r="C54" s="6"/>
      <c r="D54" s="6"/>
      <c r="E54" s="9">
        <v>0.02</v>
      </c>
      <c r="F54" s="9">
        <v>0.02</v>
      </c>
      <c r="G54" s="6">
        <f t="shared" ref="G54:J54" si="15">G23/164.67</f>
        <v>12.552888217731333</v>
      </c>
      <c r="H54" s="6">
        <f t="shared" si="15"/>
        <v>13.05784593021351</v>
      </c>
      <c r="I54" s="6">
        <f t="shared" si="15"/>
        <v>14.155557889584546</v>
      </c>
      <c r="J54" s="6">
        <f t="shared" si="15"/>
        <v>15.471141096367424</v>
      </c>
    </row>
    <row r="55" spans="1:10" x14ac:dyDescent="0.2">
      <c r="A55" s="1">
        <v>9</v>
      </c>
      <c r="B55" s="6"/>
      <c r="C55" s="6"/>
      <c r="D55" s="6"/>
      <c r="E55" s="9">
        <v>0.02</v>
      </c>
      <c r="F55" s="9">
        <v>0.02</v>
      </c>
      <c r="G55" s="9">
        <v>0.02</v>
      </c>
      <c r="H55" s="6">
        <f t="shared" ref="H55:J55" si="16">H24/164.67</f>
        <v>13.319002848817782</v>
      </c>
      <c r="I55" s="6">
        <f t="shared" si="16"/>
        <v>14.445746826321027</v>
      </c>
      <c r="J55" s="6">
        <f t="shared" si="16"/>
        <v>15.811506200487507</v>
      </c>
    </row>
    <row r="56" spans="1:10" x14ac:dyDescent="0.2">
      <c r="A56" s="1">
        <v>10</v>
      </c>
      <c r="B56" s="6"/>
      <c r="C56" s="6"/>
      <c r="D56" s="6"/>
      <c r="E56" s="15">
        <f t="shared" ref="E56" si="17">E25/164.67</f>
        <v>12.368193499949809</v>
      </c>
      <c r="F56" s="9">
        <v>0.02</v>
      </c>
      <c r="G56" s="9">
        <v>0.02</v>
      </c>
      <c r="H56" s="9">
        <v>0.02</v>
      </c>
      <c r="I56" s="9">
        <v>0.02</v>
      </c>
      <c r="J56" s="9">
        <v>0.02</v>
      </c>
    </row>
    <row r="57" spans="1:10" x14ac:dyDescent="0.2">
      <c r="A57" s="1">
        <v>11</v>
      </c>
      <c r="B57" s="6"/>
      <c r="C57" s="6"/>
      <c r="D57" s="6"/>
      <c r="E57" s="6"/>
      <c r="F57" s="9">
        <v>0.02</v>
      </c>
      <c r="G57" s="9">
        <v>0.02</v>
      </c>
      <c r="H57" s="9">
        <v>0.02</v>
      </c>
      <c r="I57" s="9">
        <v>0.02</v>
      </c>
      <c r="J57" s="9">
        <v>0.02</v>
      </c>
    </row>
    <row r="58" spans="1:10" x14ac:dyDescent="0.2">
      <c r="A58" s="1">
        <v>12</v>
      </c>
      <c r="B58" s="6"/>
      <c r="C58" s="6"/>
      <c r="D58" s="6"/>
      <c r="E58" s="6"/>
      <c r="F58" s="15">
        <f t="shared" ref="F58" si="18">F27/164.67</f>
        <v>13.112818985320256</v>
      </c>
      <c r="G58" s="9">
        <v>0.02</v>
      </c>
      <c r="H58" s="9">
        <v>0.02</v>
      </c>
      <c r="I58" s="9">
        <v>0.02</v>
      </c>
      <c r="J58" s="9">
        <v>0.02</v>
      </c>
    </row>
    <row r="59" spans="1:10" x14ac:dyDescent="0.2">
      <c r="A59" s="1">
        <v>13</v>
      </c>
      <c r="B59" s="6"/>
      <c r="C59" s="6"/>
      <c r="D59" s="6"/>
      <c r="E59" s="6"/>
      <c r="F59" s="6"/>
      <c r="G59" s="15">
        <f t="shared" ref="G59" si="19">G28/164.67</f>
        <v>13.859402905912626</v>
      </c>
      <c r="H59" s="9">
        <v>0.02</v>
      </c>
      <c r="I59" s="9">
        <v>0.02</v>
      </c>
      <c r="J59" s="9">
        <v>0.02</v>
      </c>
    </row>
    <row r="60" spans="1:10" x14ac:dyDescent="0.2">
      <c r="A60" s="1">
        <v>14</v>
      </c>
      <c r="B60" s="6"/>
      <c r="C60" s="6"/>
      <c r="D60" s="6"/>
      <c r="E60" s="6"/>
      <c r="F60" s="6"/>
      <c r="G60" s="6"/>
      <c r="H60" s="15">
        <f t="shared" ref="H60:J60" si="20">H29/164.67</f>
        <v>14.705255363145826</v>
      </c>
      <c r="I60" s="15">
        <f t="shared" si="20"/>
        <v>15.94927175882837</v>
      </c>
      <c r="J60" s="15">
        <f t="shared" si="20"/>
        <v>17.457180465636029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Sport en schoenen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Microsoft Office User</cp:lastModifiedBy>
  <dcterms:created xsi:type="dcterms:W3CDTF">2019-04-26T11:12:05Z</dcterms:created>
  <dcterms:modified xsi:type="dcterms:W3CDTF">2020-06-12T11:31:01Z</dcterms:modified>
</cp:coreProperties>
</file>