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0" documentId="8_{56C218D2-3A34-4643-9CF9-BCF5B2FDBA4E}" xr6:coauthVersionLast="47" xr6:coauthVersionMax="47" xr10:uidLastSave="{00000000-0000-0000-0000-000000000000}"/>
  <bookViews>
    <workbookView xWindow="-28920" yWindow="-90" windowWidth="29040" windowHeight="15840" xr2:uid="{F57F4D95-A139-4358-B806-316D870471C7}"/>
  </bookViews>
  <sheets>
    <sheet name="Loontabel 1-7-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5" l="1"/>
  <c r="H29" i="5"/>
  <c r="H58" i="5" s="1"/>
  <c r="I29" i="5"/>
  <c r="I58" i="5" s="1"/>
  <c r="G29" i="5"/>
  <c r="F28" i="5"/>
  <c r="F57" i="5" s="1"/>
  <c r="E27" i="5"/>
  <c r="E56" i="5" s="1"/>
  <c r="D24" i="5"/>
  <c r="C22" i="5"/>
  <c r="B21" i="5"/>
  <c r="B50" i="5" s="1"/>
  <c r="D53" i="5"/>
  <c r="C51" i="5"/>
  <c r="I53" i="5"/>
  <c r="H53" i="5"/>
  <c r="G53" i="5"/>
  <c r="I52" i="5"/>
  <c r="H52" i="5"/>
  <c r="G52" i="5"/>
  <c r="F52" i="5"/>
  <c r="I51" i="5"/>
  <c r="H51" i="5"/>
  <c r="G51" i="5"/>
  <c r="F51" i="5"/>
  <c r="E51" i="5"/>
  <c r="I50" i="5"/>
  <c r="H50" i="5"/>
  <c r="G50" i="5"/>
  <c r="F50" i="5"/>
  <c r="E50" i="5"/>
  <c r="I49" i="5"/>
  <c r="H49" i="5"/>
  <c r="G49" i="5"/>
  <c r="F49" i="5"/>
  <c r="E49" i="5"/>
  <c r="D49" i="5"/>
  <c r="I48" i="5"/>
  <c r="H48" i="5"/>
  <c r="G48" i="5"/>
  <c r="F48" i="5"/>
  <c r="E48" i="5"/>
  <c r="D48" i="5"/>
  <c r="C48" i="5"/>
  <c r="I47" i="5"/>
  <c r="H47" i="5"/>
  <c r="G47" i="5"/>
  <c r="F47" i="5"/>
  <c r="E47" i="5"/>
  <c r="D47" i="5"/>
  <c r="C47" i="5"/>
  <c r="B47" i="5"/>
  <c r="I46" i="5"/>
  <c r="H46" i="5"/>
  <c r="G46" i="5"/>
  <c r="F46" i="5"/>
  <c r="E46" i="5"/>
  <c r="D46" i="5"/>
  <c r="C46" i="5"/>
  <c r="B46" i="5"/>
  <c r="I45" i="5"/>
  <c r="H45" i="5"/>
  <c r="G45" i="5"/>
  <c r="F45" i="5"/>
  <c r="E45" i="5"/>
  <c r="D45" i="5"/>
  <c r="C45" i="5"/>
  <c r="B45" i="5"/>
  <c r="I44" i="5"/>
  <c r="H44" i="5"/>
  <c r="G44" i="5"/>
  <c r="F44" i="5"/>
  <c r="E44" i="5"/>
  <c r="D44" i="5"/>
  <c r="C44" i="5"/>
  <c r="B44" i="5"/>
  <c r="G43" i="5"/>
  <c r="F43" i="5"/>
  <c r="E43" i="5"/>
  <c r="D43" i="5"/>
  <c r="C43" i="5"/>
  <c r="G42" i="5"/>
  <c r="F42" i="5"/>
  <c r="E42" i="5"/>
  <c r="D42" i="5"/>
  <c r="C42" i="5"/>
  <c r="B42" i="5"/>
  <c r="E41" i="5"/>
  <c r="D41" i="5"/>
  <c r="C41" i="5"/>
  <c r="E40" i="5"/>
  <c r="D40" i="5"/>
  <c r="C40" i="5"/>
  <c r="B40" i="5"/>
  <c r="D39" i="5"/>
  <c r="C39" i="5"/>
  <c r="B39" i="5"/>
  <c r="C38" i="5"/>
  <c r="B38" i="5"/>
  <c r="G58" i="5"/>
</calcChain>
</file>

<file path=xl/sharedStrings.xml><?xml version="1.0" encoding="utf-8"?>
<sst xmlns="http://schemas.openxmlformats.org/spreadsheetml/2006/main" count="88" uniqueCount="26">
  <si>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</si>
  <si>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</si>
  <si>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</si>
  <si>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</si>
  <si>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</si>
  <si>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</si>
  <si>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</si>
  <si>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</si>
  <si>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</si>
  <si>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</si>
  <si>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</si>
  <si>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</si>
  <si>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</si>
  <si>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</si>
  <si>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Uurlonen</t>
  </si>
  <si>
    <t>Uur-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</si>
  <si>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</si>
  <si>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</si>
  <si>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</si>
  <si>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</si>
  <si>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</si>
  <si>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</si>
  <si>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</si>
  <si>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</si>
  <si>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Tuincentra - 38 uur per week met 3,13% verhoging</t>
  </si>
  <si>
    <t>Loontabel per 1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</si>
</sst>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CFF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2" fillId="0" borderId="0" xfId="0" applyFont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6" borderId="3" xfId="0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2" fontId="4" fillId="4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4" fontId="5" fillId="4" borderId="1" xfId="0" applyNumberFormat="1" applyFont="1" applyFill="1" applyBorder="1" applyAlignment="1">
      <alignment horizontal="right" wrapText="1"/>
    </xf>
    <xf numFmtId="9" fontId="5" fillId="4" borderId="1" xfId="2" applyFont="1" applyFill="1" applyBorder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0" fontId="7" fillId="0" borderId="0" xfId="0" applyFont="1"/>
    <xf numFmtId="0" fontId="8" fillId="0" borderId="0" xfId="0" applyFont="1"/>
    <xf numFmtId="0" fontId="3" fillId="2" borderId="9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/>
    <xf numFmtId="4" fontId="5" fillId="0" borderId="0" xfId="0" applyNumberFormat="1" applyFont="1" applyFill="1" applyBorder="1" applyAlignment="1">
      <alignment horizontal="right" wrapText="1"/>
    </xf>
  </cellXfs>
  <cellStyles count="3">
    <cellStyle name="Procent" xfId="2" builtinId="5"/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676F-8DEC-4DCE-808B-02D333D0BD2E}">
  <dimension ref="A1:L60"/>
  <sheetViews>
    <sheetView tabSelected="1" workbookViewId="0">
      <selection activeCell="B20" sqref="B20"/>
    </sheetView>
  </sheetViews>
  <sheetFormatPr defaultRowHeight="14.4" x14ac:dyDescent="0.3"/>
  <sheetData>
    <row r="1" spans="1:12" ht="18" x14ac:dyDescent="0.35">
      <c r="A1" s="24" t="s">
        <v>24</v>
      </c>
    </row>
    <row r="2" spans="1:12" ht="15.6" x14ac:dyDescent="0.3">
      <c r="A2" s="23" t="s">
        <v>25</v>
      </c>
    </row>
    <row r="4" spans="1:12" x14ac:dyDescent="0.3">
      <c r="A4" s="7" t="s">
        <v>13</v>
      </c>
    </row>
    <row r="5" spans="1:12" x14ac:dyDescent="0.3">
      <c r="A5" s="1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</row>
    <row r="6" spans="1:12" x14ac:dyDescent="0.3">
      <c r="A6" s="2"/>
      <c r="B6" s="9" t="s">
        <v>9</v>
      </c>
      <c r="C6" s="9" t="s">
        <v>9</v>
      </c>
      <c r="D6" s="10" t="s">
        <v>9</v>
      </c>
      <c r="E6" s="11" t="s">
        <v>9</v>
      </c>
      <c r="F6" s="10" t="s">
        <v>9</v>
      </c>
      <c r="G6" s="11" t="s">
        <v>9</v>
      </c>
      <c r="H6" s="11" t="s">
        <v>9</v>
      </c>
      <c r="I6" s="11" t="s">
        <v>9</v>
      </c>
    </row>
    <row r="7" spans="1:12" x14ac:dyDescent="0.3">
      <c r="A7" s="3" t="s">
        <v>10</v>
      </c>
      <c r="B7" s="12" t="s">
        <v>11</v>
      </c>
      <c r="C7" s="12" t="s">
        <v>11</v>
      </c>
      <c r="D7" s="13" t="s">
        <v>11</v>
      </c>
      <c r="E7" s="14" t="s">
        <v>11</v>
      </c>
      <c r="F7" s="13" t="s">
        <v>11</v>
      </c>
      <c r="G7" s="14" t="s">
        <v>11</v>
      </c>
      <c r="H7" s="14" t="s">
        <v>11</v>
      </c>
      <c r="I7" s="14" t="s">
        <v>11</v>
      </c>
    </row>
    <row r="8" spans="1:12" x14ac:dyDescent="0.3">
      <c r="A8" s="4"/>
      <c r="B8" s="12" t="s">
        <v>12</v>
      </c>
      <c r="C8" s="12" t="s">
        <v>12</v>
      </c>
      <c r="D8" s="13" t="s">
        <v>12</v>
      </c>
      <c r="E8" s="14" t="s">
        <v>12</v>
      </c>
      <c r="F8" s="13" t="s">
        <v>12</v>
      </c>
      <c r="G8" s="14" t="s">
        <v>12</v>
      </c>
      <c r="H8" s="14" t="s">
        <v>12</v>
      </c>
      <c r="I8" s="14" t="s">
        <v>12</v>
      </c>
    </row>
    <row r="9" spans="1:12" x14ac:dyDescent="0.3">
      <c r="A9" s="5" t="s">
        <v>16</v>
      </c>
      <c r="B9" s="18">
        <v>628.46939490450893</v>
      </c>
      <c r="C9" s="18">
        <v>644.18112977712133</v>
      </c>
      <c r="D9" s="18"/>
      <c r="E9" s="18"/>
      <c r="F9" s="18"/>
      <c r="G9" s="18"/>
      <c r="H9" s="18"/>
      <c r="I9" s="18"/>
    </row>
    <row r="10" spans="1:12" x14ac:dyDescent="0.3">
      <c r="A10" s="1" t="s">
        <v>17</v>
      </c>
      <c r="B10" s="18">
        <v>722.73340033546833</v>
      </c>
      <c r="C10" s="18">
        <v>740.80173534385483</v>
      </c>
      <c r="D10" s="18">
        <v>764.50739087485817</v>
      </c>
      <c r="E10" s="18"/>
      <c r="F10" s="18"/>
      <c r="G10" s="18"/>
      <c r="H10" s="18"/>
      <c r="I10" s="18"/>
    </row>
    <row r="11" spans="1:12" x14ac:dyDescent="0.3">
      <c r="A11" s="1" t="s">
        <v>18</v>
      </c>
      <c r="B11" s="18">
        <v>827.43560745477453</v>
      </c>
      <c r="C11" s="18">
        <v>848.12149764114372</v>
      </c>
      <c r="D11" s="18">
        <v>875.26138556566025</v>
      </c>
      <c r="E11" s="18">
        <v>921.65023900064011</v>
      </c>
      <c r="F11" s="18"/>
      <c r="G11" s="18"/>
      <c r="H11" s="18"/>
      <c r="I11" s="18"/>
    </row>
    <row r="12" spans="1:12" x14ac:dyDescent="0.3">
      <c r="A12" s="1" t="s">
        <v>19</v>
      </c>
      <c r="B12" s="18">
        <v>997.5</v>
      </c>
      <c r="C12" s="18">
        <v>1022.4680542504485</v>
      </c>
      <c r="D12" s="18">
        <v>1055.1870319864627</v>
      </c>
      <c r="E12" s="18">
        <v>1111.1119446817456</v>
      </c>
      <c r="F12" s="18"/>
      <c r="G12" s="18"/>
      <c r="H12" s="18"/>
      <c r="I12" s="18"/>
    </row>
    <row r="13" spans="1:12" x14ac:dyDescent="0.3">
      <c r="A13" s="1" t="s">
        <v>20</v>
      </c>
      <c r="B13" s="18">
        <v>1197</v>
      </c>
      <c r="C13" s="18">
        <v>1226.9491624341863</v>
      </c>
      <c r="D13" s="18">
        <v>1266.2115356320805</v>
      </c>
      <c r="E13" s="18">
        <v>1333.3207470205807</v>
      </c>
      <c r="F13" s="18">
        <v>1418.6532748298976</v>
      </c>
      <c r="G13" s="18">
        <v>1517.9590040679905</v>
      </c>
      <c r="H13" s="18"/>
      <c r="I13" s="18"/>
    </row>
    <row r="14" spans="1:12" x14ac:dyDescent="0.3">
      <c r="A14" s="1" t="s">
        <v>21</v>
      </c>
      <c r="B14" s="18">
        <v>1596</v>
      </c>
      <c r="C14" s="18">
        <v>1635.9738921334208</v>
      </c>
      <c r="D14" s="18">
        <v>1688.325056681691</v>
      </c>
      <c r="E14" s="18">
        <v>1777.8062846858206</v>
      </c>
      <c r="F14" s="18">
        <v>1891.5858869057129</v>
      </c>
      <c r="G14" s="18">
        <v>2023.9968989891129</v>
      </c>
      <c r="H14" s="18"/>
      <c r="I14" s="18"/>
    </row>
    <row r="15" spans="1:12" x14ac:dyDescent="0.3">
      <c r="A15" s="5" t="s">
        <v>22</v>
      </c>
      <c r="B15" s="19">
        <v>1995</v>
      </c>
      <c r="C15" s="19">
        <v>2044.936108500897</v>
      </c>
      <c r="D15" s="19">
        <v>2110.3740639729253</v>
      </c>
      <c r="E15" s="19">
        <v>2222.2238893634913</v>
      </c>
      <c r="F15" s="19">
        <v>2364.4462182827547</v>
      </c>
      <c r="G15" s="19">
        <v>2529.9574535625479</v>
      </c>
      <c r="H15" s="19">
        <v>2737.4139647546767</v>
      </c>
      <c r="I15" s="19">
        <v>2970.0941517588235</v>
      </c>
      <c r="K15" s="22"/>
      <c r="L15" s="22"/>
    </row>
    <row r="16" spans="1:12" x14ac:dyDescent="0.3">
      <c r="A16" s="25">
        <v>1</v>
      </c>
      <c r="B16" s="18">
        <v>2021.9929228933288</v>
      </c>
      <c r="C16" s="18">
        <v>2067.4304056944065</v>
      </c>
      <c r="D16" s="18">
        <v>2140.9744879005325</v>
      </c>
      <c r="E16" s="18">
        <v>2261.5572522052248</v>
      </c>
      <c r="F16" s="18">
        <v>2411.7351426484092</v>
      </c>
      <c r="G16" s="18">
        <v>2580.5566026337983</v>
      </c>
      <c r="H16" s="18">
        <v>2792.1622440497704</v>
      </c>
      <c r="I16" s="18">
        <v>3029.496034794</v>
      </c>
      <c r="K16" s="22"/>
    </row>
    <row r="17" spans="1:12" x14ac:dyDescent="0.3">
      <c r="A17" s="5" t="s">
        <v>23</v>
      </c>
      <c r="B17" s="18">
        <v>2049.2898273523865</v>
      </c>
      <c r="C17" s="18">
        <v>2090.1721401570449</v>
      </c>
      <c r="D17" s="18">
        <v>2172.0186179750904</v>
      </c>
      <c r="E17" s="18">
        <v>2301.5868155692569</v>
      </c>
      <c r="F17" s="18">
        <v>2459.9698455013772</v>
      </c>
      <c r="G17" s="18">
        <v>2632.1677346864735</v>
      </c>
      <c r="H17" s="18">
        <v>2848.0054889307653</v>
      </c>
      <c r="I17" s="18">
        <v>3090.0859554898802</v>
      </c>
      <c r="K17" s="22"/>
    </row>
    <row r="18" spans="1:12" x14ac:dyDescent="0.3">
      <c r="A18" s="5">
        <v>3</v>
      </c>
      <c r="B18" s="18">
        <v>2076.9552400216439</v>
      </c>
      <c r="C18" s="18">
        <v>2113.1640336987721</v>
      </c>
      <c r="D18" s="18">
        <v>2203.5128879357294</v>
      </c>
      <c r="E18" s="18">
        <v>2342.3249022048335</v>
      </c>
      <c r="F18" s="18">
        <v>2509.1692424114062</v>
      </c>
      <c r="G18" s="18">
        <v>2684.8110893802032</v>
      </c>
      <c r="H18" s="18">
        <v>2904.9655987093797</v>
      </c>
      <c r="I18" s="18">
        <v>3151.8876745996772</v>
      </c>
      <c r="L18" s="29"/>
    </row>
    <row r="19" spans="1:12" x14ac:dyDescent="0.3">
      <c r="A19" s="5">
        <v>4</v>
      </c>
      <c r="B19" s="21">
        <v>0.02</v>
      </c>
      <c r="C19" s="18">
        <v>2136.4088380694584</v>
      </c>
      <c r="D19" s="18">
        <v>2235.4638248107972</v>
      </c>
      <c r="E19" s="18">
        <v>2383.7840529738587</v>
      </c>
      <c r="F19" s="18">
        <v>2559.3526272596332</v>
      </c>
      <c r="G19" s="18">
        <v>2738.507311167808</v>
      </c>
      <c r="H19" s="18">
        <v>2963.0649106835681</v>
      </c>
      <c r="I19" s="18">
        <v>3214.9254280916712</v>
      </c>
    </row>
    <row r="20" spans="1:12" x14ac:dyDescent="0.3">
      <c r="A20" s="5">
        <v>5</v>
      </c>
      <c r="B20" s="21">
        <v>0.02</v>
      </c>
      <c r="C20" s="21">
        <v>0.02</v>
      </c>
      <c r="D20" s="18">
        <v>2267.8780502705536</v>
      </c>
      <c r="E20" s="18">
        <v>2425.9770307114968</v>
      </c>
      <c r="F20" s="18">
        <v>2610.5396798048255</v>
      </c>
      <c r="G20" s="18">
        <v>2793.2774573911638</v>
      </c>
      <c r="H20" s="18">
        <v>3022.3262088972397</v>
      </c>
      <c r="I20" s="18">
        <v>3279.2239366535055</v>
      </c>
    </row>
    <row r="21" spans="1:12" x14ac:dyDescent="0.3">
      <c r="A21" s="1">
        <v>6</v>
      </c>
      <c r="B21" s="20">
        <f>(B18*1.02^3)</f>
        <v>2204.0815163528887</v>
      </c>
      <c r="C21" s="21">
        <v>0.02</v>
      </c>
      <c r="D21" s="21">
        <v>0.02</v>
      </c>
      <c r="E21" s="18">
        <v>2468.9168241550906</v>
      </c>
      <c r="F21" s="18">
        <v>2662.7504734009231</v>
      </c>
      <c r="G21" s="18">
        <v>2849.1430065389873</v>
      </c>
      <c r="H21" s="18">
        <v>3082.772733075185</v>
      </c>
      <c r="I21" s="18">
        <v>3344.8084153865743</v>
      </c>
    </row>
    <row r="22" spans="1:12" x14ac:dyDescent="0.3">
      <c r="A22" s="1">
        <v>7</v>
      </c>
      <c r="B22" s="18"/>
      <c r="C22" s="20">
        <f>(C19*1.02^3)</f>
        <v>2267.1741502300138</v>
      </c>
      <c r="D22" s="21">
        <v>0.02</v>
      </c>
      <c r="E22" s="18">
        <v>2512.6166519426351</v>
      </c>
      <c r="F22" s="18">
        <v>2716.0054828689413</v>
      </c>
      <c r="G22" s="18">
        <v>2906.1258666697668</v>
      </c>
      <c r="H22" s="18">
        <v>3144.4281877366893</v>
      </c>
      <c r="I22" s="18">
        <v>3411.7045836943062</v>
      </c>
    </row>
    <row r="23" spans="1:12" x14ac:dyDescent="0.3">
      <c r="A23" s="1">
        <v>8</v>
      </c>
      <c r="B23" s="18"/>
      <c r="C23" s="18"/>
      <c r="D23" s="21">
        <v>0.02</v>
      </c>
      <c r="E23" s="21">
        <v>0.02</v>
      </c>
      <c r="F23" s="18">
        <v>2770.3255925263206</v>
      </c>
      <c r="G23" s="18">
        <v>2964.2483840031623</v>
      </c>
      <c r="H23" s="18">
        <v>3207.316751491423</v>
      </c>
      <c r="I23" s="18">
        <v>3479.9386753681933</v>
      </c>
    </row>
    <row r="24" spans="1:12" x14ac:dyDescent="0.3">
      <c r="A24" s="1">
        <v>9</v>
      </c>
      <c r="B24" s="18"/>
      <c r="C24" s="18"/>
      <c r="D24" s="20">
        <f>(D20*1.02^4)</f>
        <v>2454.8241365709437</v>
      </c>
      <c r="E24" s="21">
        <v>0.02</v>
      </c>
      <c r="F24" s="21">
        <v>0.02</v>
      </c>
      <c r="G24" s="18">
        <v>3023.5333516832256</v>
      </c>
      <c r="H24" s="18">
        <v>3271.4630865212507</v>
      </c>
      <c r="I24" s="18">
        <v>3549.5374488755565</v>
      </c>
    </row>
    <row r="25" spans="1:12" x14ac:dyDescent="0.3">
      <c r="A25" s="1">
        <v>10</v>
      </c>
      <c r="B25" s="18"/>
      <c r="C25" s="18"/>
      <c r="D25" s="18"/>
      <c r="E25" s="21">
        <v>0.02</v>
      </c>
      <c r="F25" s="21">
        <v>0.02</v>
      </c>
      <c r="G25" s="21">
        <v>0.02</v>
      </c>
      <c r="H25" s="21">
        <v>0.02</v>
      </c>
      <c r="I25" s="21">
        <v>0.02</v>
      </c>
    </row>
    <row r="26" spans="1:12" x14ac:dyDescent="0.3">
      <c r="A26" s="1">
        <v>11</v>
      </c>
      <c r="B26" s="18"/>
      <c r="C26" s="18"/>
      <c r="D26" s="18"/>
      <c r="E26" s="21">
        <v>0.02</v>
      </c>
      <c r="F26" s="21">
        <v>0.02</v>
      </c>
      <c r="G26" s="21">
        <v>0.02</v>
      </c>
      <c r="H26" s="21">
        <v>0.02</v>
      </c>
      <c r="I26" s="21">
        <v>0.02</v>
      </c>
    </row>
    <row r="27" spans="1:12" x14ac:dyDescent="0.3">
      <c r="A27" s="1">
        <v>12</v>
      </c>
      <c r="B27" s="18"/>
      <c r="C27" s="18"/>
      <c r="D27" s="18"/>
      <c r="E27" s="20">
        <f>(E22*1.02^5)</f>
        <v>2774.1318112105196</v>
      </c>
      <c r="F27" s="21">
        <v>0.02</v>
      </c>
      <c r="G27" s="21">
        <v>0.02</v>
      </c>
      <c r="H27" s="21">
        <v>0.02</v>
      </c>
      <c r="I27" s="21">
        <v>0.02</v>
      </c>
    </row>
    <row r="28" spans="1:12" x14ac:dyDescent="0.3">
      <c r="A28" s="1">
        <v>13</v>
      </c>
      <c r="B28" s="18"/>
      <c r="C28" s="18"/>
      <c r="D28" s="18"/>
      <c r="E28" s="18"/>
      <c r="F28" s="20">
        <f>(F23*1.02^5)</f>
        <v>3058.6633053219762</v>
      </c>
      <c r="G28" s="21">
        <v>0.02</v>
      </c>
      <c r="H28" s="21">
        <v>0.02</v>
      </c>
      <c r="I28" s="21">
        <v>0.02</v>
      </c>
    </row>
    <row r="29" spans="1:12" x14ac:dyDescent="0.3">
      <c r="A29" s="1">
        <v>14</v>
      </c>
      <c r="B29" s="18"/>
      <c r="C29" s="18"/>
      <c r="D29" s="18"/>
      <c r="E29" s="18"/>
      <c r="F29" s="18"/>
      <c r="G29" s="20">
        <f>(G24*1.02^5)</f>
        <v>3338.225131428404</v>
      </c>
      <c r="H29" s="20">
        <f t="shared" ref="H29:I29" si="0">(H24*1.02^5)</f>
        <v>3611.9595922055337</v>
      </c>
      <c r="I29" s="20">
        <f t="shared" si="0"/>
        <v>3918.9761575430034</v>
      </c>
    </row>
    <row r="30" spans="1:12" x14ac:dyDescent="0.3">
      <c r="A30" s="26"/>
      <c r="B30" s="22"/>
      <c r="C30" s="22"/>
      <c r="D30" s="22"/>
      <c r="E30" s="22"/>
      <c r="F30" s="22"/>
      <c r="G30" s="22"/>
      <c r="H30" s="22"/>
      <c r="I30" s="22"/>
    </row>
    <row r="32" spans="1:12" x14ac:dyDescent="0.3">
      <c r="A32" s="26"/>
      <c r="B32" s="22"/>
      <c r="C32" s="22"/>
      <c r="D32" s="22"/>
      <c r="E32" s="22"/>
      <c r="F32" s="22"/>
      <c r="G32" s="22"/>
      <c r="H32" s="22"/>
      <c r="I32" s="22"/>
    </row>
    <row r="33" spans="1:9" x14ac:dyDescent="0.3">
      <c r="A33" s="7" t="s">
        <v>14</v>
      </c>
    </row>
    <row r="34" spans="1:9" x14ac:dyDescent="0.3">
      <c r="A34" s="1" t="s">
        <v>0</v>
      </c>
      <c r="B34" s="8" t="s">
        <v>1</v>
      </c>
      <c r="C34" s="8" t="s">
        <v>2</v>
      </c>
      <c r="D34" s="8" t="s">
        <v>3</v>
      </c>
      <c r="E34" s="8" t="s">
        <v>4</v>
      </c>
      <c r="F34" s="8" t="s">
        <v>5</v>
      </c>
      <c r="G34" s="8" t="s">
        <v>6</v>
      </c>
      <c r="H34" s="8" t="s">
        <v>7</v>
      </c>
      <c r="I34" s="8" t="s">
        <v>8</v>
      </c>
    </row>
    <row r="35" spans="1:9" x14ac:dyDescent="0.3">
      <c r="A35" s="2"/>
      <c r="B35" s="9" t="s">
        <v>15</v>
      </c>
      <c r="C35" s="9" t="s">
        <v>15</v>
      </c>
      <c r="D35" s="10" t="s">
        <v>15</v>
      </c>
      <c r="E35" s="11" t="s">
        <v>15</v>
      </c>
      <c r="F35" s="10" t="s">
        <v>15</v>
      </c>
      <c r="G35" s="11" t="s">
        <v>15</v>
      </c>
      <c r="H35" s="11" t="s">
        <v>15</v>
      </c>
      <c r="I35" s="11" t="s">
        <v>15</v>
      </c>
    </row>
    <row r="36" spans="1:9" x14ac:dyDescent="0.3">
      <c r="A36" s="3" t="s">
        <v>10</v>
      </c>
      <c r="B36" s="12" t="s">
        <v>11</v>
      </c>
      <c r="C36" s="12" t="s">
        <v>11</v>
      </c>
      <c r="D36" s="13" t="s">
        <v>11</v>
      </c>
      <c r="E36" s="14" t="s">
        <v>11</v>
      </c>
      <c r="F36" s="13" t="s">
        <v>11</v>
      </c>
      <c r="G36" s="14" t="s">
        <v>11</v>
      </c>
      <c r="H36" s="14" t="s">
        <v>11</v>
      </c>
      <c r="I36" s="14" t="s">
        <v>11</v>
      </c>
    </row>
    <row r="37" spans="1:9" x14ac:dyDescent="0.3">
      <c r="A37" s="4"/>
      <c r="B37" s="12" t="s">
        <v>12</v>
      </c>
      <c r="C37" s="12" t="s">
        <v>12</v>
      </c>
      <c r="D37" s="13" t="s">
        <v>12</v>
      </c>
      <c r="E37" s="14" t="s">
        <v>12</v>
      </c>
      <c r="F37" s="13" t="s">
        <v>12</v>
      </c>
      <c r="G37" s="14" t="s">
        <v>12</v>
      </c>
      <c r="H37" s="14" t="s">
        <v>12</v>
      </c>
      <c r="I37" s="14" t="s">
        <v>12</v>
      </c>
    </row>
    <row r="38" spans="1:9" x14ac:dyDescent="0.3">
      <c r="A38" s="5" t="s">
        <v>16</v>
      </c>
      <c r="B38" s="6">
        <f>B9/164.67</f>
        <v>3.816538500665021</v>
      </c>
      <c r="C38" s="6">
        <f t="shared" ref="B38:I50" si="1">C9/164.67</f>
        <v>3.9119519631816444</v>
      </c>
      <c r="D38" s="6"/>
      <c r="E38" s="6"/>
      <c r="F38" s="6"/>
      <c r="G38" s="6"/>
      <c r="H38" s="6"/>
      <c r="I38" s="6"/>
    </row>
    <row r="39" spans="1:9" x14ac:dyDescent="0.3">
      <c r="A39" s="1" t="s">
        <v>17</v>
      </c>
      <c r="B39" s="6">
        <f t="shared" ref="B39:B47" si="2">B10/164.67</f>
        <v>4.3889803870496653</v>
      </c>
      <c r="C39" s="6">
        <f t="shared" si="1"/>
        <v>4.498704896725906</v>
      </c>
      <c r="D39" s="6">
        <f t="shared" si="1"/>
        <v>4.6426634534211342</v>
      </c>
      <c r="E39" s="6"/>
      <c r="F39" s="6"/>
      <c r="G39" s="6"/>
      <c r="H39" s="6"/>
      <c r="I39" s="6"/>
    </row>
    <row r="40" spans="1:9" x14ac:dyDescent="0.3">
      <c r="A40" s="1" t="s">
        <v>18</v>
      </c>
      <c r="B40" s="6">
        <f t="shared" si="2"/>
        <v>5.0248108790597836</v>
      </c>
      <c r="C40" s="6">
        <f t="shared" si="1"/>
        <v>5.150431151036277</v>
      </c>
      <c r="D40" s="6">
        <f t="shared" si="1"/>
        <v>5.3152449478694379</v>
      </c>
      <c r="E40" s="6">
        <f t="shared" si="1"/>
        <v>5.5969529301065171</v>
      </c>
      <c r="F40" s="6"/>
      <c r="G40" s="6"/>
      <c r="H40" s="6"/>
      <c r="I40" s="6"/>
    </row>
    <row r="41" spans="1:9" x14ac:dyDescent="0.3">
      <c r="A41" s="1" t="s">
        <v>19</v>
      </c>
      <c r="B41" s="6">
        <f t="shared" si="2"/>
        <v>6.0575696848241947</v>
      </c>
      <c r="C41" s="6">
        <f t="shared" si="1"/>
        <v>6.2091944753169894</v>
      </c>
      <c r="D41" s="6">
        <f t="shared" si="1"/>
        <v>6.4078886985271319</v>
      </c>
      <c r="E41" s="6">
        <f t="shared" si="1"/>
        <v>6.7475067995490718</v>
      </c>
      <c r="F41" s="6"/>
      <c r="G41" s="6"/>
      <c r="H41" s="6"/>
      <c r="I41" s="6"/>
    </row>
    <row r="42" spans="1:9" x14ac:dyDescent="0.3">
      <c r="A42" s="1" t="s">
        <v>20</v>
      </c>
      <c r="B42" s="6">
        <f t="shared" si="2"/>
        <v>7.2690836217890329</v>
      </c>
      <c r="C42" s="6">
        <f t="shared" si="1"/>
        <v>7.4509574447937474</v>
      </c>
      <c r="D42" s="6">
        <f t="shared" si="1"/>
        <v>7.6893880830271488</v>
      </c>
      <c r="E42" s="6">
        <f t="shared" si="1"/>
        <v>8.096925651427588</v>
      </c>
      <c r="F42" s="6">
        <f t="shared" si="1"/>
        <v>8.6151288931189516</v>
      </c>
      <c r="G42" s="6">
        <f t="shared" si="1"/>
        <v>9.2181879156372784</v>
      </c>
      <c r="H42" s="6"/>
      <c r="I42" s="6"/>
    </row>
    <row r="43" spans="1:9" x14ac:dyDescent="0.3">
      <c r="A43" s="1" t="s">
        <v>21</v>
      </c>
      <c r="B43" s="6">
        <v>9.6999999999999993</v>
      </c>
      <c r="C43" s="6">
        <f t="shared" si="1"/>
        <v>9.9348630116804575</v>
      </c>
      <c r="D43" s="6">
        <f t="shared" si="1"/>
        <v>10.252778628054235</v>
      </c>
      <c r="E43" s="6">
        <f t="shared" si="1"/>
        <v>10.796175895341111</v>
      </c>
      <c r="F43" s="6">
        <f t="shared" si="1"/>
        <v>11.48713115264294</v>
      </c>
      <c r="G43" s="6">
        <f t="shared" si="1"/>
        <v>12.291230333327947</v>
      </c>
      <c r="H43" s="6"/>
      <c r="I43" s="6"/>
    </row>
    <row r="44" spans="1:9" x14ac:dyDescent="0.3">
      <c r="A44" s="5" t="s">
        <v>22</v>
      </c>
      <c r="B44" s="16">
        <f t="shared" si="2"/>
        <v>12.115139369648389</v>
      </c>
      <c r="C44" s="16">
        <f t="shared" si="1"/>
        <v>12.418388950633979</v>
      </c>
      <c r="D44" s="16">
        <f t="shared" si="1"/>
        <v>12.815777397054264</v>
      </c>
      <c r="E44" s="16">
        <f t="shared" si="1"/>
        <v>13.495013599098144</v>
      </c>
      <c r="F44" s="16">
        <f t="shared" si="1"/>
        <v>14.358694469440426</v>
      </c>
      <c r="G44" s="16">
        <f t="shared" si="1"/>
        <v>15.363803082301258</v>
      </c>
      <c r="H44" s="16">
        <f t="shared" si="1"/>
        <v>16.62363493504996</v>
      </c>
      <c r="I44" s="16">
        <f t="shared" si="1"/>
        <v>18.036643904529203</v>
      </c>
    </row>
    <row r="45" spans="1:9" x14ac:dyDescent="0.3">
      <c r="A45" s="25">
        <v>1</v>
      </c>
      <c r="B45" s="6">
        <f t="shared" si="2"/>
        <v>12.279060684358589</v>
      </c>
      <c r="C45" s="6">
        <f t="shared" si="1"/>
        <v>12.55499122909095</v>
      </c>
      <c r="D45" s="6">
        <f t="shared" si="1"/>
        <v>13.001606169311549</v>
      </c>
      <c r="E45" s="6">
        <f t="shared" si="1"/>
        <v>13.73387533980218</v>
      </c>
      <c r="F45" s="6">
        <f t="shared" si="1"/>
        <v>14.645868358829231</v>
      </c>
      <c r="G45" s="6">
        <f t="shared" si="1"/>
        <v>15.67107914394728</v>
      </c>
      <c r="H45" s="6">
        <f t="shared" si="1"/>
        <v>16.95610763375096</v>
      </c>
      <c r="I45" s="6">
        <f t="shared" si="1"/>
        <v>18.397376782619787</v>
      </c>
    </row>
    <row r="46" spans="1:9" x14ac:dyDescent="0.3">
      <c r="A46" s="5" t="s">
        <v>23</v>
      </c>
      <c r="B46" s="6">
        <f t="shared" si="2"/>
        <v>12.444828003597417</v>
      </c>
      <c r="C46" s="6">
        <f t="shared" si="1"/>
        <v>12.693096132610949</v>
      </c>
      <c r="D46" s="6">
        <f t="shared" si="1"/>
        <v>13.190129458766567</v>
      </c>
      <c r="E46" s="6">
        <f t="shared" si="1"/>
        <v>13.976964933316676</v>
      </c>
      <c r="F46" s="6">
        <f t="shared" si="1"/>
        <v>14.938785726005815</v>
      </c>
      <c r="G46" s="6">
        <f t="shared" si="1"/>
        <v>15.984500726826221</v>
      </c>
      <c r="H46" s="6">
        <f t="shared" si="1"/>
        <v>17.295229786425978</v>
      </c>
      <c r="I46" s="6">
        <f t="shared" si="1"/>
        <v>18.765324318272185</v>
      </c>
    </row>
    <row r="47" spans="1:9" x14ac:dyDescent="0.3">
      <c r="A47" s="5">
        <v>3</v>
      </c>
      <c r="B47" s="6">
        <f t="shared" si="2"/>
        <v>12.612833181645984</v>
      </c>
      <c r="C47" s="6">
        <f t="shared" si="1"/>
        <v>12.832720190069669</v>
      </c>
      <c r="D47" s="6">
        <f t="shared" si="1"/>
        <v>13.381386335918684</v>
      </c>
      <c r="E47" s="6">
        <f t="shared" si="1"/>
        <v>14.224357212636386</v>
      </c>
      <c r="F47" s="6">
        <f t="shared" si="1"/>
        <v>15.237561440525939</v>
      </c>
      <c r="G47" s="6">
        <f t="shared" si="1"/>
        <v>16.304190741362746</v>
      </c>
      <c r="H47" s="6">
        <f t="shared" si="1"/>
        <v>17.64113438215449</v>
      </c>
      <c r="I47" s="6">
        <f t="shared" si="1"/>
        <v>19.140630804637624</v>
      </c>
    </row>
    <row r="48" spans="1:9" x14ac:dyDescent="0.3">
      <c r="A48" s="5">
        <v>4</v>
      </c>
      <c r="B48" s="15">
        <v>0.02</v>
      </c>
      <c r="C48" s="6">
        <f t="shared" si="1"/>
        <v>12.973880112160433</v>
      </c>
      <c r="D48" s="6">
        <f t="shared" si="1"/>
        <v>13.575416437789503</v>
      </c>
      <c r="E48" s="6">
        <f t="shared" si="1"/>
        <v>14.476128335300048</v>
      </c>
      <c r="F48" s="6">
        <f t="shared" si="1"/>
        <v>15.542312669336452</v>
      </c>
      <c r="G48" s="6">
        <f t="shared" si="1"/>
        <v>16.630274556190006</v>
      </c>
      <c r="H48" s="6">
        <f t="shared" si="1"/>
        <v>17.993957069797585</v>
      </c>
      <c r="I48" s="6">
        <f t="shared" si="1"/>
        <v>19.523443420730377</v>
      </c>
    </row>
    <row r="49" spans="1:9" x14ac:dyDescent="0.3">
      <c r="A49" s="5">
        <v>5</v>
      </c>
      <c r="B49" s="15">
        <v>0.02</v>
      </c>
      <c r="C49" s="15">
        <v>0.02</v>
      </c>
      <c r="D49" s="6">
        <f t="shared" si="1"/>
        <v>13.772259976137448</v>
      </c>
      <c r="E49" s="6">
        <f t="shared" si="1"/>
        <v>14.732355806834864</v>
      </c>
      <c r="F49" s="6">
        <f t="shared" si="1"/>
        <v>15.853158922723178</v>
      </c>
      <c r="G49" s="6">
        <f t="shared" si="1"/>
        <v>16.962880047313803</v>
      </c>
      <c r="H49" s="6">
        <f t="shared" si="1"/>
        <v>18.353836211193538</v>
      </c>
      <c r="I49" s="6">
        <f t="shared" si="1"/>
        <v>19.913912289144992</v>
      </c>
    </row>
    <row r="50" spans="1:9" x14ac:dyDescent="0.3">
      <c r="A50" s="1">
        <v>6</v>
      </c>
      <c r="B50" s="17">
        <f t="shared" si="1"/>
        <v>13.384839475028171</v>
      </c>
      <c r="C50" s="15">
        <v>0.02</v>
      </c>
      <c r="D50" s="15">
        <v>0.02</v>
      </c>
      <c r="E50" s="6">
        <f t="shared" si="1"/>
        <v>14.993118504615843</v>
      </c>
      <c r="F50" s="6">
        <f t="shared" si="1"/>
        <v>16.170222101177647</v>
      </c>
      <c r="G50" s="6">
        <f t="shared" si="1"/>
        <v>17.302137648260082</v>
      </c>
      <c r="H50" s="6">
        <f t="shared" si="1"/>
        <v>18.720912935417413</v>
      </c>
      <c r="I50" s="6">
        <f t="shared" si="1"/>
        <v>20.312190534927883</v>
      </c>
    </row>
    <row r="51" spans="1:9" x14ac:dyDescent="0.3">
      <c r="A51" s="1">
        <v>7</v>
      </c>
      <c r="B51" s="6"/>
      <c r="C51" s="17">
        <f t="shared" ref="C51:I52" si="3">C22/164.67</f>
        <v>13.767985366065549</v>
      </c>
      <c r="D51" s="15">
        <v>0.02</v>
      </c>
      <c r="E51" s="6">
        <f t="shared" si="3"/>
        <v>15.258496702147539</v>
      </c>
      <c r="F51" s="6">
        <f t="shared" si="3"/>
        <v>16.493626543201199</v>
      </c>
      <c r="G51" s="6">
        <f t="shared" si="3"/>
        <v>17.648180401225282</v>
      </c>
      <c r="H51" s="6">
        <f t="shared" si="3"/>
        <v>19.095331194125762</v>
      </c>
      <c r="I51" s="6">
        <f t="shared" si="3"/>
        <v>20.718434345626445</v>
      </c>
    </row>
    <row r="52" spans="1:9" x14ac:dyDescent="0.3">
      <c r="A52" s="1">
        <v>8</v>
      </c>
      <c r="B52" s="6"/>
      <c r="C52" s="6"/>
      <c r="D52" s="15">
        <v>0.02</v>
      </c>
      <c r="E52" s="15">
        <v>0.02</v>
      </c>
      <c r="F52" s="6">
        <f t="shared" si="3"/>
        <v>16.823499074065225</v>
      </c>
      <c r="G52" s="6">
        <f t="shared" si="3"/>
        <v>18.001144009249789</v>
      </c>
      <c r="H52" s="6">
        <f t="shared" si="3"/>
        <v>19.47723781800828</v>
      </c>
      <c r="I52" s="6">
        <f t="shared" si="3"/>
        <v>21.132803032538977</v>
      </c>
    </row>
    <row r="53" spans="1:9" x14ac:dyDescent="0.3">
      <c r="A53" s="1">
        <v>9</v>
      </c>
      <c r="B53" s="6"/>
      <c r="C53" s="6"/>
      <c r="D53" s="17">
        <f t="shared" ref="D53:I53" si="4">D24/164.67</f>
        <v>14.907537114052007</v>
      </c>
      <c r="E53" s="15">
        <v>0.02</v>
      </c>
      <c r="F53" s="15">
        <v>0.02</v>
      </c>
      <c r="G53" s="6">
        <f t="shared" si="4"/>
        <v>18.361166889434784</v>
      </c>
      <c r="H53" s="6">
        <f t="shared" si="4"/>
        <v>19.86678257436844</v>
      </c>
      <c r="I53" s="6">
        <f t="shared" si="4"/>
        <v>21.555459093189754</v>
      </c>
    </row>
    <row r="54" spans="1:9" x14ac:dyDescent="0.3">
      <c r="A54" s="1">
        <v>10</v>
      </c>
      <c r="B54" s="6"/>
      <c r="C54" s="6"/>
      <c r="D54" s="6"/>
      <c r="E54" s="15">
        <v>0.02</v>
      </c>
      <c r="F54" s="15">
        <v>0.02</v>
      </c>
      <c r="G54" s="15">
        <v>0.02</v>
      </c>
      <c r="H54" s="15">
        <v>0.02</v>
      </c>
      <c r="I54" s="15">
        <v>0.02</v>
      </c>
    </row>
    <row r="55" spans="1:9" x14ac:dyDescent="0.3">
      <c r="A55" s="1">
        <v>11</v>
      </c>
      <c r="B55" s="6"/>
      <c r="C55" s="6"/>
      <c r="D55" s="6"/>
      <c r="E55" s="15">
        <v>0.02</v>
      </c>
      <c r="F55" s="15">
        <v>0.02</v>
      </c>
      <c r="G55" s="15">
        <v>0.02</v>
      </c>
      <c r="H55" s="15">
        <v>0.02</v>
      </c>
      <c r="I55" s="15">
        <v>0.02</v>
      </c>
    </row>
    <row r="56" spans="1:9" x14ac:dyDescent="0.3">
      <c r="A56" s="1">
        <v>12</v>
      </c>
      <c r="B56" s="6"/>
      <c r="C56" s="6"/>
      <c r="D56" s="6"/>
      <c r="E56" s="17">
        <f t="shared" ref="E56:F57" si="5">E27/164.67</f>
        <v>16.846613294531608</v>
      </c>
      <c r="F56" s="15">
        <v>0.02</v>
      </c>
      <c r="G56" s="15">
        <v>0.02</v>
      </c>
      <c r="H56" s="15">
        <v>0.02</v>
      </c>
      <c r="I56" s="15">
        <v>0.02</v>
      </c>
    </row>
    <row r="57" spans="1:9" x14ac:dyDescent="0.3">
      <c r="A57" s="1">
        <v>13</v>
      </c>
      <c r="B57" s="6"/>
      <c r="C57" s="6"/>
      <c r="D57" s="6"/>
      <c r="E57" s="6"/>
      <c r="F57" s="17">
        <f t="shared" si="5"/>
        <v>18.574502370328393</v>
      </c>
      <c r="G57" s="15">
        <v>0.02</v>
      </c>
      <c r="H57" s="15">
        <v>0.02</v>
      </c>
      <c r="I57" s="15">
        <v>0.02</v>
      </c>
    </row>
    <row r="58" spans="1:9" x14ac:dyDescent="0.3">
      <c r="A58" s="1">
        <v>14</v>
      </c>
      <c r="B58" s="6"/>
      <c r="C58" s="6"/>
      <c r="D58" s="6"/>
      <c r="E58" s="6"/>
      <c r="F58" s="6"/>
      <c r="G58" s="17">
        <f t="shared" ref="G58:I58" si="6">G29/164.67</f>
        <v>20.272211886976404</v>
      </c>
      <c r="H58" s="17">
        <f t="shared" si="6"/>
        <v>21.93453326170847</v>
      </c>
      <c r="I58" s="17">
        <f t="shared" si="6"/>
        <v>23.798968588953688</v>
      </c>
    </row>
    <row r="60" spans="1:9" x14ac:dyDescent="0.3">
      <c r="A60" s="27"/>
      <c r="B60" s="28"/>
      <c r="C60" s="28"/>
      <c r="D60" s="28"/>
      <c r="E60" s="28"/>
      <c r="F60" s="28"/>
      <c r="G60" s="28"/>
      <c r="H60" s="28"/>
      <c r="I60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1-7-2023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2023-04-19T08:31:24Z</dcterms:modified>
</cp:coreProperties>
</file>