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ollner\Downloads\"/>
    </mc:Choice>
  </mc:AlternateContent>
  <xr:revisionPtr revIDLastSave="0" documentId="8_{69CE3BBF-554A-4423-B26F-21558A7BC82C}" xr6:coauthVersionLast="47" xr6:coauthVersionMax="47" xr10:uidLastSave="{00000000-0000-0000-0000-000000000000}"/>
  <bookViews>
    <workbookView xWindow="1884" yWindow="1884" windowWidth="17280" windowHeight="8880" xr2:uid="{F57F4D95-A139-4358-B806-316D870471C7}"/>
  </bookViews>
  <sheets>
    <sheet name="Loontabel 1-7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" l="1"/>
  <c r="B42" i="2"/>
  <c r="B43" i="2"/>
  <c r="I28" i="2"/>
  <c r="I59" i="2" s="1"/>
  <c r="H28" i="2"/>
  <c r="G28" i="2"/>
  <c r="F27" i="2"/>
  <c r="F58" i="2" s="1"/>
  <c r="E26" i="2"/>
  <c r="E57" i="2" s="1"/>
  <c r="D23" i="2"/>
  <c r="C21" i="2"/>
  <c r="C52" i="2" s="1"/>
  <c r="B20" i="2"/>
  <c r="B51" i="2" s="1"/>
  <c r="H59" i="2"/>
  <c r="G59" i="2"/>
  <c r="D54" i="2"/>
  <c r="I54" i="2"/>
  <c r="H54" i="2"/>
  <c r="G54" i="2"/>
  <c r="I53" i="2"/>
  <c r="H53" i="2"/>
  <c r="G53" i="2"/>
  <c r="F53" i="2"/>
  <c r="I52" i="2"/>
  <c r="H52" i="2"/>
  <c r="G52" i="2"/>
  <c r="F52" i="2"/>
  <c r="E52" i="2"/>
  <c r="I51" i="2"/>
  <c r="H51" i="2"/>
  <c r="G51" i="2"/>
  <c r="F51" i="2"/>
  <c r="E51" i="2"/>
  <c r="I50" i="2"/>
  <c r="H50" i="2"/>
  <c r="G50" i="2"/>
  <c r="F50" i="2"/>
  <c r="E50" i="2"/>
  <c r="D50" i="2"/>
  <c r="I49" i="2"/>
  <c r="H49" i="2"/>
  <c r="G49" i="2"/>
  <c r="F49" i="2"/>
  <c r="E49" i="2"/>
  <c r="D49" i="2"/>
  <c r="C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G44" i="2"/>
  <c r="F44" i="2"/>
  <c r="E44" i="2"/>
  <c r="D44" i="2"/>
  <c r="C44" i="2"/>
  <c r="G43" i="2"/>
  <c r="F43" i="2"/>
  <c r="E43" i="2"/>
  <c r="D43" i="2"/>
  <c r="C43" i="2"/>
  <c r="E42" i="2"/>
  <c r="D42" i="2"/>
  <c r="C42" i="2"/>
  <c r="E41" i="2"/>
  <c r="D41" i="2"/>
  <c r="C41" i="2"/>
  <c r="D40" i="2"/>
  <c r="C40" i="2"/>
  <c r="C39" i="2"/>
</calcChain>
</file>

<file path=xl/sharedStrings.xml><?xml version="1.0" encoding="utf-8"?>
<sst xmlns="http://schemas.openxmlformats.org/spreadsheetml/2006/main" count="82" uniqueCount="27">
  <si>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</si>
  <si>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</si>
  <si>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</si>
  <si>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</si>
  <si>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</si>
  <si>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</si>
  <si>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</si>
  <si>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</si>
  <si>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</si>
  <si>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</si>
  <si>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</si>
  <si>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</si>
  <si>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</si>
  <si>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</si>
  <si>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Uurlonen</t>
  </si>
  <si>
    <t>Uurloon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</si>
  <si>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</si>
  <si>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</si>
  <si>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</si>
  <si>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</si>
  <si>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</si>
  <si>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</si>
  <si>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</si>
  <si>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</si>
  <si>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</si>
  <si>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Loontabel per 1 juli 2023</t>
  </si>
  <si>
    <t>Mode, juweliers en parfumerieën, verf en woninginrichting en tabaks- en gemakswinkels, 38 uur per week met 3,13% verhoging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</si>
</sst>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??_-;_-@_-"/>
    <numFmt numFmtId="165" formatCode="_-* #,##0.0000_-;_-* #,##0.0000\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right" wrapText="1"/>
    </xf>
    <xf numFmtId="4" fontId="4" fillId="5" borderId="1" xfId="0" applyNumberFormat="1" applyFont="1" applyFill="1" applyBorder="1" applyAlignment="1">
      <alignment horizontal="right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2" fontId="4" fillId="4" borderId="1" xfId="0" applyNumberFormat="1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6" fillId="4" borderId="1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4" fontId="4" fillId="0" borderId="11" xfId="0" applyNumberFormat="1" applyFont="1" applyBorder="1" applyAlignment="1">
      <alignment horizontal="right" wrapText="1"/>
    </xf>
    <xf numFmtId="4" fontId="0" fillId="0" borderId="0" xfId="0" applyNumberFormat="1"/>
    <xf numFmtId="2" fontId="0" fillId="0" borderId="0" xfId="0" applyNumberFormat="1"/>
    <xf numFmtId="4" fontId="6" fillId="0" borderId="1" xfId="0" applyNumberFormat="1" applyFont="1" applyBorder="1" applyAlignment="1">
      <alignment horizontal="right" wrapText="1"/>
    </xf>
  </cellXfs>
  <cellStyles count="3">
    <cellStyle name="Komma" xfId="1" builtinId="3"/>
    <cellStyle name="Standaard" xfId="0" builtinId="0"/>
    <cellStyle name="Standaard 2" xfId="2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6F77-30BE-4990-8975-7C3DE7DFFED5}">
  <dimension ref="A1:K61"/>
  <sheetViews>
    <sheetView tabSelected="1" zoomScaleNormal="100" workbookViewId="0">
      <selection activeCell="K8" sqref="K8"/>
    </sheetView>
  </sheetViews>
  <sheetFormatPr defaultColWidth="11.33203125" defaultRowHeight="14.4" x14ac:dyDescent="0.3"/>
  <sheetData>
    <row r="1" spans="1:11" x14ac:dyDescent="0.3">
      <c r="A1" s="22" t="s">
        <v>26</v>
      </c>
      <c r="B1" s="21"/>
      <c r="C1" s="21"/>
      <c r="D1" s="21"/>
      <c r="E1" s="21"/>
      <c r="F1" s="21"/>
      <c r="G1" s="21"/>
      <c r="H1" s="21"/>
      <c r="I1" s="21"/>
    </row>
    <row r="2" spans="1:11" x14ac:dyDescent="0.3">
      <c r="A2" s="22" t="s">
        <v>25</v>
      </c>
      <c r="B2" s="21"/>
      <c r="C2" s="21"/>
      <c r="D2" s="21"/>
      <c r="E2" s="21"/>
      <c r="F2" s="21"/>
      <c r="G2" s="21"/>
      <c r="H2" s="21"/>
      <c r="I2" s="21"/>
    </row>
    <row r="3" spans="1:11" x14ac:dyDescent="0.3">
      <c r="A3" s="22" t="s">
        <v>13</v>
      </c>
      <c r="B3" s="22"/>
      <c r="C3" s="21"/>
      <c r="D3" s="21"/>
      <c r="E3" s="21"/>
      <c r="F3" s="21"/>
      <c r="G3" s="21"/>
      <c r="H3" s="21"/>
      <c r="I3" s="21"/>
    </row>
    <row r="4" spans="1:1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11" x14ac:dyDescent="0.3">
      <c r="A5" s="3"/>
      <c r="B5" s="4" t="s">
        <v>9</v>
      </c>
      <c r="C5" s="4" t="s">
        <v>9</v>
      </c>
      <c r="D5" s="5" t="s">
        <v>9</v>
      </c>
      <c r="E5" s="6" t="s">
        <v>9</v>
      </c>
      <c r="F5" s="5" t="s">
        <v>9</v>
      </c>
      <c r="G5" s="6" t="s">
        <v>9</v>
      </c>
      <c r="H5" s="6" t="s">
        <v>9</v>
      </c>
      <c r="I5" s="6" t="s">
        <v>9</v>
      </c>
    </row>
    <row r="6" spans="1:11" x14ac:dyDescent="0.3">
      <c r="A6" s="7" t="s">
        <v>10</v>
      </c>
      <c r="B6" s="8" t="s">
        <v>11</v>
      </c>
      <c r="C6" s="8" t="s">
        <v>11</v>
      </c>
      <c r="D6" s="9" t="s">
        <v>11</v>
      </c>
      <c r="E6" s="10" t="s">
        <v>11</v>
      </c>
      <c r="F6" s="9" t="s">
        <v>11</v>
      </c>
      <c r="G6" s="10" t="s">
        <v>11</v>
      </c>
      <c r="H6" s="10" t="s">
        <v>11</v>
      </c>
      <c r="I6" s="10" t="s">
        <v>11</v>
      </c>
    </row>
    <row r="7" spans="1:11" x14ac:dyDescent="0.3">
      <c r="A7" s="11"/>
      <c r="B7" s="8" t="s">
        <v>12</v>
      </c>
      <c r="C7" s="12" t="s">
        <v>12</v>
      </c>
      <c r="D7" s="13" t="s">
        <v>12</v>
      </c>
      <c r="E7" s="14" t="s">
        <v>12</v>
      </c>
      <c r="F7" s="13" t="s">
        <v>12</v>
      </c>
      <c r="G7" s="13" t="s">
        <v>12</v>
      </c>
      <c r="H7" s="14" t="s">
        <v>12</v>
      </c>
      <c r="I7" s="14" t="s">
        <v>12</v>
      </c>
    </row>
    <row r="8" spans="1:11" x14ac:dyDescent="0.3">
      <c r="A8" s="15" t="s">
        <v>16</v>
      </c>
      <c r="B8" s="34">
        <v>598.5</v>
      </c>
      <c r="C8" s="28">
        <v>613.62115624566889</v>
      </c>
      <c r="D8" s="28"/>
      <c r="E8" s="28"/>
      <c r="F8" s="28"/>
      <c r="G8" s="28"/>
      <c r="H8" s="28"/>
      <c r="I8" s="28"/>
    </row>
    <row r="9" spans="1:11" x14ac:dyDescent="0.3">
      <c r="A9" s="1" t="s">
        <v>17</v>
      </c>
      <c r="B9" s="34">
        <v>688.3</v>
      </c>
      <c r="C9" s="28">
        <v>705.65807717430368</v>
      </c>
      <c r="D9" s="28">
        <v>728.75200152666514</v>
      </c>
      <c r="E9" s="28"/>
      <c r="F9" s="28"/>
      <c r="G9" s="28"/>
      <c r="H9" s="28"/>
      <c r="I9" s="28"/>
    </row>
    <row r="10" spans="1:11" x14ac:dyDescent="0.3">
      <c r="A10" s="1" t="s">
        <v>18</v>
      </c>
      <c r="B10" s="34">
        <v>788.05</v>
      </c>
      <c r="C10" s="28">
        <v>807.88658649381375</v>
      </c>
      <c r="D10" s="28">
        <v>834.32612189668987</v>
      </c>
      <c r="E10" s="28">
        <v>878.39201423481597</v>
      </c>
      <c r="F10" s="28"/>
      <c r="G10" s="28"/>
      <c r="H10" s="28"/>
      <c r="I10" s="28"/>
    </row>
    <row r="11" spans="1:11" x14ac:dyDescent="0.3">
      <c r="A11" s="1" t="s">
        <v>19</v>
      </c>
      <c r="B11" s="34">
        <v>997.5</v>
      </c>
      <c r="C11" s="28">
        <v>1022.660243688013</v>
      </c>
      <c r="D11" s="28">
        <v>1056.1286316649068</v>
      </c>
      <c r="E11" s="28">
        <v>1111.909278293062</v>
      </c>
      <c r="F11" s="28"/>
      <c r="G11" s="28"/>
      <c r="H11" s="28"/>
      <c r="I11" s="28"/>
    </row>
    <row r="12" spans="1:11" x14ac:dyDescent="0.3">
      <c r="A12" s="1" t="s">
        <v>20</v>
      </c>
      <c r="B12" s="34">
        <v>1197</v>
      </c>
      <c r="C12" s="28">
        <v>1227.1797874091856</v>
      </c>
      <c r="D12" s="28">
        <v>1267.3414437323995</v>
      </c>
      <c r="E12" s="28">
        <v>1334.2775376044222</v>
      </c>
      <c r="F12" s="28">
        <v>1419.0722897200335</v>
      </c>
      <c r="G12" s="28">
        <v>1517.2542606100496</v>
      </c>
      <c r="H12" s="28"/>
      <c r="I12" s="28"/>
    </row>
    <row r="13" spans="1:11" x14ac:dyDescent="0.3">
      <c r="A13" s="1" t="s">
        <v>21</v>
      </c>
      <c r="B13" s="34">
        <v>1596</v>
      </c>
      <c r="C13" s="28">
        <v>1636.281399933682</v>
      </c>
      <c r="D13" s="28">
        <v>1689.8316391948281</v>
      </c>
      <c r="E13" s="28">
        <v>1779.082037963404</v>
      </c>
      <c r="F13" s="28">
        <v>1892.1445876584951</v>
      </c>
      <c r="G13" s="28">
        <v>2023.0572171073011</v>
      </c>
      <c r="H13" s="28"/>
      <c r="I13" s="28"/>
    </row>
    <row r="14" spans="1:11" x14ac:dyDescent="0.3">
      <c r="A14" s="15" t="s">
        <v>22</v>
      </c>
      <c r="B14" s="29">
        <v>1995</v>
      </c>
      <c r="C14" s="29">
        <v>2026.9805719384501</v>
      </c>
      <c r="D14" s="29">
        <v>2093.2628366408371</v>
      </c>
      <c r="E14" s="29">
        <v>2164.0151205192979</v>
      </c>
      <c r="F14" s="29">
        <v>2246.2476950990313</v>
      </c>
      <c r="G14" s="29">
        <v>2347.3288413784881</v>
      </c>
      <c r="H14" s="29">
        <v>2471.737269971547</v>
      </c>
      <c r="I14" s="29">
        <v>2627.456717979755</v>
      </c>
    </row>
    <row r="15" spans="1:11" x14ac:dyDescent="0.3">
      <c r="A15" s="18" t="s">
        <v>23</v>
      </c>
      <c r="B15" s="28">
        <v>2026.9805719384501</v>
      </c>
      <c r="C15" s="28">
        <v>2057.385280517527</v>
      </c>
      <c r="D15" s="28">
        <v>2130.9415677003722</v>
      </c>
      <c r="E15" s="28">
        <v>2213.7874682912416</v>
      </c>
      <c r="F15" s="28">
        <v>2311.3888782569029</v>
      </c>
      <c r="G15" s="28">
        <v>2452.9586392405195</v>
      </c>
      <c r="H15" s="28">
        <v>2602.7393452800393</v>
      </c>
      <c r="I15" s="31">
        <v>2792.986491212479</v>
      </c>
    </row>
    <row r="16" spans="1:11" x14ac:dyDescent="0.3">
      <c r="A16" s="15" t="s">
        <v>24</v>
      </c>
      <c r="B16" s="28">
        <v>2059.4122610894651</v>
      </c>
      <c r="C16" s="28">
        <v>2088.2460597252893</v>
      </c>
      <c r="D16" s="28">
        <v>2169.2985159189793</v>
      </c>
      <c r="E16" s="28">
        <v>2264.7045800619399</v>
      </c>
      <c r="F16" s="28">
        <v>2378.419155726353</v>
      </c>
      <c r="G16" s="28">
        <v>2526.5473984177352</v>
      </c>
      <c r="H16" s="28">
        <v>2740.6845305798811</v>
      </c>
      <c r="I16" s="31">
        <v>2968.9446401588662</v>
      </c>
      <c r="K16" s="30"/>
    </row>
    <row r="17" spans="1:11" x14ac:dyDescent="0.3">
      <c r="A17" s="15">
        <v>3</v>
      </c>
      <c r="B17" s="28">
        <v>2092.3628572668968</v>
      </c>
      <c r="C17" s="28">
        <v>2119.5697506211691</v>
      </c>
      <c r="D17" s="28">
        <v>2208.345889205521</v>
      </c>
      <c r="E17" s="28">
        <v>2316.7927854033642</v>
      </c>
      <c r="F17" s="28">
        <v>2447.3933112424174</v>
      </c>
      <c r="G17" s="28">
        <v>2602.3438203702676</v>
      </c>
      <c r="H17" s="28">
        <v>2814.6830129055379</v>
      </c>
      <c r="I17" s="31">
        <v>3049.1061454431551</v>
      </c>
      <c r="K17" s="30"/>
    </row>
    <row r="18" spans="1:11" x14ac:dyDescent="0.3">
      <c r="A18" s="15">
        <v>4</v>
      </c>
      <c r="B18" s="19">
        <v>0.02</v>
      </c>
      <c r="C18" s="28">
        <v>2151.3632968804864</v>
      </c>
      <c r="D18" s="28">
        <v>2248.0961152112204</v>
      </c>
      <c r="E18" s="28">
        <v>2370.0790194676406</v>
      </c>
      <c r="F18" s="28">
        <v>2518.3677172684465</v>
      </c>
      <c r="G18" s="28">
        <v>2680.4141349813749</v>
      </c>
      <c r="H18" s="28">
        <v>2890.6794542539874</v>
      </c>
      <c r="I18" s="31">
        <v>3131.4320113701192</v>
      </c>
      <c r="K18" s="30"/>
    </row>
    <row r="19" spans="1:11" x14ac:dyDescent="0.3">
      <c r="A19" s="15">
        <v>5</v>
      </c>
      <c r="B19" s="19">
        <v>0.02</v>
      </c>
      <c r="C19" s="19">
        <v>0.02</v>
      </c>
      <c r="D19" s="28">
        <v>2288.5618452850217</v>
      </c>
      <c r="E19" s="28">
        <v>2424.5908369153972</v>
      </c>
      <c r="F19" s="28">
        <v>2591.4003810692325</v>
      </c>
      <c r="G19" s="28">
        <v>2760.826559030817</v>
      </c>
      <c r="H19" s="28">
        <v>2968.7277995188451</v>
      </c>
      <c r="I19" s="31">
        <v>3215.9806756771118</v>
      </c>
    </row>
    <row r="20" spans="1:11" x14ac:dyDescent="0.3">
      <c r="A20" s="1">
        <v>6</v>
      </c>
      <c r="B20" s="20">
        <f>(B17*1.02^3)</f>
        <v>2220.4322030344888</v>
      </c>
      <c r="C20" s="19">
        <v>0.02</v>
      </c>
      <c r="D20" s="19">
        <v>0.02</v>
      </c>
      <c r="E20" s="28">
        <v>2480.3564261644501</v>
      </c>
      <c r="F20" s="28">
        <v>2666.5509921202383</v>
      </c>
      <c r="G20" s="28">
        <v>2843.6513558017409</v>
      </c>
      <c r="H20" s="28">
        <v>3048.8834501058536</v>
      </c>
      <c r="I20" s="31">
        <v>3302.8121539203939</v>
      </c>
      <c r="K20" s="30"/>
    </row>
    <row r="21" spans="1:11" x14ac:dyDescent="0.3">
      <c r="A21" s="1">
        <v>7</v>
      </c>
      <c r="B21" s="28"/>
      <c r="C21" s="20">
        <f>(C18*1.02^3)</f>
        <v>2283.0439415559472</v>
      </c>
      <c r="D21" s="19">
        <v>0.02</v>
      </c>
      <c r="E21" s="28">
        <v>2537.404623966233</v>
      </c>
      <c r="F21" s="28">
        <v>2743.8809708917265</v>
      </c>
      <c r="G21" s="28">
        <v>2928.960896475794</v>
      </c>
      <c r="H21" s="28">
        <v>3131.2033032587115</v>
      </c>
      <c r="I21" s="31">
        <v>3391.9880820762437</v>
      </c>
    </row>
    <row r="22" spans="1:11" x14ac:dyDescent="0.3">
      <c r="A22" s="1">
        <v>8</v>
      </c>
      <c r="B22" s="28"/>
      <c r="C22" s="28"/>
      <c r="D22" s="19">
        <v>0.02</v>
      </c>
      <c r="E22" s="19">
        <v>0.02</v>
      </c>
      <c r="F22" s="28">
        <v>2823.4535190475872</v>
      </c>
      <c r="G22" s="28">
        <v>3016.8297233700687</v>
      </c>
      <c r="H22" s="28">
        <v>3215.7457924466962</v>
      </c>
      <c r="I22" s="31">
        <v>3483.5717602923023</v>
      </c>
      <c r="K22" s="30"/>
    </row>
    <row r="23" spans="1:11" x14ac:dyDescent="0.3">
      <c r="A23" s="1">
        <v>9</v>
      </c>
      <c r="B23" s="28"/>
      <c r="C23" s="28"/>
      <c r="D23" s="20">
        <f>(D19*1.02^4)</f>
        <v>2477.2129414854517</v>
      </c>
      <c r="E23" s="19">
        <v>0.02</v>
      </c>
      <c r="F23" s="19">
        <v>0.02</v>
      </c>
      <c r="G23" s="28">
        <v>3107.3346150711704</v>
      </c>
      <c r="H23" s="28">
        <v>3302.570928842757</v>
      </c>
      <c r="I23" s="31">
        <v>3577.6281978201941</v>
      </c>
    </row>
    <row r="24" spans="1:11" x14ac:dyDescent="0.3">
      <c r="A24" s="1">
        <v>10</v>
      </c>
      <c r="B24" s="28"/>
      <c r="C24" s="28"/>
      <c r="D24" s="28"/>
      <c r="E24" s="19">
        <v>0.02</v>
      </c>
      <c r="F24" s="19">
        <v>0.02</v>
      </c>
      <c r="G24" s="19">
        <v>0.02</v>
      </c>
      <c r="H24" s="19">
        <v>0.02</v>
      </c>
      <c r="I24" s="19">
        <v>0.02</v>
      </c>
    </row>
    <row r="25" spans="1:11" x14ac:dyDescent="0.3">
      <c r="A25" s="1">
        <v>11</v>
      </c>
      <c r="B25" s="28"/>
      <c r="C25" s="28"/>
      <c r="D25" s="28"/>
      <c r="E25" s="19">
        <v>0.02</v>
      </c>
      <c r="F25" s="19">
        <v>0.02</v>
      </c>
      <c r="G25" s="19">
        <v>0.02</v>
      </c>
      <c r="H25" s="19">
        <v>0.02</v>
      </c>
      <c r="I25" s="19">
        <v>0.02</v>
      </c>
    </row>
    <row r="26" spans="1:11" x14ac:dyDescent="0.3">
      <c r="A26" s="1">
        <v>12</v>
      </c>
      <c r="B26" s="28"/>
      <c r="C26" s="28"/>
      <c r="D26" s="28"/>
      <c r="E26" s="20">
        <f>(E21*1.02^5)</f>
        <v>2801.4997352720325</v>
      </c>
      <c r="F26" s="19">
        <v>0.02</v>
      </c>
      <c r="G26" s="19">
        <v>0.02</v>
      </c>
      <c r="H26" s="19">
        <v>0.02</v>
      </c>
      <c r="I26" s="19">
        <v>0.02</v>
      </c>
    </row>
    <row r="27" spans="1:11" x14ac:dyDescent="0.3">
      <c r="A27" s="1">
        <v>13</v>
      </c>
      <c r="B27" s="28"/>
      <c r="C27" s="28"/>
      <c r="D27" s="28"/>
      <c r="E27" s="28"/>
      <c r="F27" s="20">
        <f>(F22*1.02^5)</f>
        <v>3117.3208291079268</v>
      </c>
      <c r="G27" s="19">
        <v>0.02</v>
      </c>
      <c r="H27" s="19">
        <v>0.02</v>
      </c>
      <c r="I27" s="19">
        <v>0.02</v>
      </c>
    </row>
    <row r="28" spans="1:11" x14ac:dyDescent="0.3">
      <c r="A28" s="1">
        <v>14</v>
      </c>
      <c r="B28" s="28"/>
      <c r="C28" s="28"/>
      <c r="D28" s="28"/>
      <c r="E28" s="28"/>
      <c r="F28" s="28"/>
      <c r="G28" s="20">
        <f>(G23*1.02^5)</f>
        <v>3430.7484976189407</v>
      </c>
      <c r="H28" s="20">
        <f>(H23*1.02^5)</f>
        <v>3646.3051637416811</v>
      </c>
      <c r="I28" s="20">
        <f>(I23*1.02^5)</f>
        <v>3949.9906142002883</v>
      </c>
    </row>
    <row r="29" spans="1:11" x14ac:dyDescent="0.3">
      <c r="A29" s="23"/>
      <c r="B29" s="24"/>
      <c r="C29" s="24"/>
      <c r="D29" s="25"/>
      <c r="E29" s="24"/>
      <c r="F29" s="24"/>
      <c r="G29" s="24"/>
      <c r="H29" s="24"/>
      <c r="I29" s="24"/>
    </row>
    <row r="31" spans="1:11" x14ac:dyDescent="0.3">
      <c r="B31" s="32"/>
      <c r="C31" s="32"/>
      <c r="D31" s="32"/>
      <c r="E31" s="32"/>
      <c r="F31" s="32"/>
      <c r="G31" s="32"/>
      <c r="H31" s="32"/>
      <c r="I31" s="32"/>
    </row>
    <row r="34" spans="1:9" x14ac:dyDescent="0.3">
      <c r="A34" s="22" t="s">
        <v>14</v>
      </c>
    </row>
    <row r="35" spans="1:9" x14ac:dyDescent="0.3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6</v>
      </c>
      <c r="H35" s="2" t="s">
        <v>7</v>
      </c>
      <c r="I35" s="2" t="s">
        <v>8</v>
      </c>
    </row>
    <row r="36" spans="1:9" x14ac:dyDescent="0.3">
      <c r="A36" s="3"/>
      <c r="B36" s="4" t="s">
        <v>15</v>
      </c>
      <c r="C36" s="4" t="s">
        <v>15</v>
      </c>
      <c r="D36" s="4" t="s">
        <v>15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15</v>
      </c>
    </row>
    <row r="37" spans="1:9" x14ac:dyDescent="0.3">
      <c r="A37" s="7" t="s">
        <v>10</v>
      </c>
      <c r="B37" s="8" t="s">
        <v>12</v>
      </c>
      <c r="C37" s="8" t="s">
        <v>12</v>
      </c>
      <c r="D37" s="8" t="s">
        <v>12</v>
      </c>
      <c r="E37" s="8" t="s">
        <v>12</v>
      </c>
      <c r="F37" s="8" t="s">
        <v>12</v>
      </c>
      <c r="G37" s="8" t="s">
        <v>12</v>
      </c>
      <c r="H37" s="8" t="s">
        <v>12</v>
      </c>
      <c r="I37" s="9" t="s">
        <v>12</v>
      </c>
    </row>
    <row r="38" spans="1:9" x14ac:dyDescent="0.3">
      <c r="A38" s="11"/>
      <c r="B38" s="8"/>
      <c r="C38" s="12"/>
      <c r="D38" s="13"/>
      <c r="E38" s="14"/>
      <c r="F38" s="13"/>
      <c r="G38" s="14"/>
      <c r="H38" s="14"/>
      <c r="I38" s="13"/>
    </row>
    <row r="39" spans="1:9" x14ac:dyDescent="0.3">
      <c r="A39" s="15" t="s">
        <v>16</v>
      </c>
      <c r="B39" s="17">
        <v>3.64</v>
      </c>
      <c r="C39" s="16">
        <f t="shared" ref="B39:I54" si="0">C8/164.67</f>
        <v>3.7263688361308613</v>
      </c>
      <c r="D39" s="16"/>
      <c r="E39" s="16"/>
      <c r="F39" s="16"/>
      <c r="G39" s="16"/>
      <c r="H39" s="16"/>
      <c r="I39" s="16"/>
    </row>
    <row r="40" spans="1:9" x14ac:dyDescent="0.3">
      <c r="A40" s="1" t="s">
        <v>17</v>
      </c>
      <c r="B40" s="17">
        <v>4.1900000000000004</v>
      </c>
      <c r="C40" s="16">
        <f t="shared" si="0"/>
        <v>4.2852861916214477</v>
      </c>
      <c r="D40" s="16">
        <f t="shared" si="0"/>
        <v>4.4255298568449941</v>
      </c>
      <c r="E40" s="16"/>
      <c r="F40" s="16"/>
      <c r="G40" s="16"/>
      <c r="H40" s="16"/>
      <c r="I40" s="16"/>
    </row>
    <row r="41" spans="1:9" x14ac:dyDescent="0.3">
      <c r="A41" s="1" t="s">
        <v>18</v>
      </c>
      <c r="B41" s="17">
        <f t="shared" ref="B41" si="1">B10/164.67</f>
        <v>4.7856318698002065</v>
      </c>
      <c r="C41" s="16">
        <f t="shared" si="0"/>
        <v>4.90609453144965</v>
      </c>
      <c r="D41" s="16">
        <f t="shared" si="0"/>
        <v>5.0666552614118539</v>
      </c>
      <c r="E41" s="16">
        <f t="shared" si="0"/>
        <v>5.3342564780155222</v>
      </c>
      <c r="F41" s="16"/>
      <c r="G41" s="16"/>
      <c r="H41" s="16"/>
      <c r="I41" s="16"/>
    </row>
    <row r="42" spans="1:9" x14ac:dyDescent="0.3">
      <c r="A42" s="1" t="s">
        <v>19</v>
      </c>
      <c r="B42" s="17">
        <f t="shared" ref="B42" si="2">B11/164.67</f>
        <v>6.0575696848241947</v>
      </c>
      <c r="C42" s="16">
        <f t="shared" si="0"/>
        <v>6.2103615940244916</v>
      </c>
      <c r="D42" s="16">
        <f t="shared" si="0"/>
        <v>6.4136067994468142</v>
      </c>
      <c r="E42" s="16">
        <f t="shared" si="0"/>
        <v>6.7523488084840109</v>
      </c>
      <c r="F42" s="16"/>
      <c r="G42" s="16"/>
      <c r="H42" s="16"/>
      <c r="I42" s="16"/>
    </row>
    <row r="43" spans="1:9" x14ac:dyDescent="0.3">
      <c r="A43" s="1" t="s">
        <v>20</v>
      </c>
      <c r="B43" s="17">
        <f t="shared" ref="B43" si="3">B12/164.67</f>
        <v>7.2690836217890329</v>
      </c>
      <c r="C43" s="16">
        <f t="shared" si="0"/>
        <v>7.4523579729713099</v>
      </c>
      <c r="D43" s="16">
        <f t="shared" si="0"/>
        <v>7.6962497342102365</v>
      </c>
      <c r="E43" s="16">
        <f t="shared" si="0"/>
        <v>8.1027360029417768</v>
      </c>
      <c r="F43" s="16">
        <f t="shared" si="0"/>
        <v>8.6176734664482524</v>
      </c>
      <c r="G43" s="16">
        <f t="shared" si="0"/>
        <v>9.2139081837010366</v>
      </c>
      <c r="H43" s="16"/>
      <c r="I43" s="16"/>
    </row>
    <row r="44" spans="1:9" x14ac:dyDescent="0.3">
      <c r="A44" s="1" t="s">
        <v>21</v>
      </c>
      <c r="B44" s="17">
        <v>9.6999999999999993</v>
      </c>
      <c r="C44" s="16">
        <f t="shared" si="0"/>
        <v>9.9367304301553538</v>
      </c>
      <c r="D44" s="16">
        <f t="shared" si="0"/>
        <v>10.261927729366784</v>
      </c>
      <c r="E44" s="16">
        <f t="shared" si="0"/>
        <v>10.803923228052493</v>
      </c>
      <c r="F44" s="16">
        <f t="shared" si="0"/>
        <v>11.490524003513057</v>
      </c>
      <c r="G44" s="16">
        <f t="shared" si="0"/>
        <v>12.285523878710762</v>
      </c>
      <c r="H44" s="16"/>
      <c r="I44" s="16"/>
    </row>
    <row r="45" spans="1:9" x14ac:dyDescent="0.3">
      <c r="A45" s="15" t="s">
        <v>22</v>
      </c>
      <c r="B45" s="26">
        <f t="shared" si="0"/>
        <v>12.115139369648389</v>
      </c>
      <c r="C45" s="26">
        <f t="shared" si="0"/>
        <v>12.309349437896705</v>
      </c>
      <c r="D45" s="26">
        <f t="shared" si="0"/>
        <v>12.711865164515924</v>
      </c>
      <c r="E45" s="26">
        <f t="shared" si="0"/>
        <v>13.141526207076565</v>
      </c>
      <c r="F45" s="26">
        <f t="shared" si="0"/>
        <v>13.640904202945475</v>
      </c>
      <c r="G45" s="26">
        <f t="shared" si="0"/>
        <v>14.254744892078024</v>
      </c>
      <c r="H45" s="26">
        <f t="shared" si="0"/>
        <v>15.010246371358154</v>
      </c>
      <c r="I45" s="26">
        <f t="shared" si="0"/>
        <v>15.955891892753721</v>
      </c>
    </row>
    <row r="46" spans="1:9" x14ac:dyDescent="0.3">
      <c r="A46" s="18" t="s">
        <v>23</v>
      </c>
      <c r="B46" s="16">
        <f t="shared" si="0"/>
        <v>12.309349437896705</v>
      </c>
      <c r="C46" s="16">
        <f t="shared" si="0"/>
        <v>12.493989679465155</v>
      </c>
      <c r="D46" s="16">
        <f t="shared" si="0"/>
        <v>12.94067873747721</v>
      </c>
      <c r="E46" s="16">
        <f t="shared" si="0"/>
        <v>13.443781309839325</v>
      </c>
      <c r="F46" s="16">
        <f t="shared" si="0"/>
        <v>14.036490424830893</v>
      </c>
      <c r="G46" s="16">
        <f t="shared" si="0"/>
        <v>14.896208412221531</v>
      </c>
      <c r="H46" s="16">
        <f t="shared" si="0"/>
        <v>15.805789429040138</v>
      </c>
      <c r="I46" s="16">
        <f t="shared" si="0"/>
        <v>16.961113081997201</v>
      </c>
    </row>
    <row r="47" spans="1:9" x14ac:dyDescent="0.3">
      <c r="A47" s="15" t="s">
        <v>24</v>
      </c>
      <c r="B47" s="16">
        <f t="shared" si="0"/>
        <v>12.506299028903051</v>
      </c>
      <c r="C47" s="16">
        <f t="shared" si="0"/>
        <v>12.681399524657129</v>
      </c>
      <c r="D47" s="16">
        <f t="shared" si="0"/>
        <v>13.173610954751803</v>
      </c>
      <c r="E47" s="16">
        <f t="shared" si="0"/>
        <v>13.752988279965628</v>
      </c>
      <c r="F47" s="16">
        <f t="shared" si="0"/>
        <v>14.443548647150989</v>
      </c>
      <c r="G47" s="16">
        <f t="shared" si="0"/>
        <v>15.343094664588179</v>
      </c>
      <c r="H47" s="16">
        <f t="shared" si="0"/>
        <v>16.643496268779263</v>
      </c>
      <c r="I47" s="16">
        <f t="shared" si="0"/>
        <v>18.029663206163033</v>
      </c>
    </row>
    <row r="48" spans="1:9" x14ac:dyDescent="0.3">
      <c r="A48" s="15">
        <v>3</v>
      </c>
      <c r="B48" s="16">
        <f t="shared" si="0"/>
        <v>12.706399813365501</v>
      </c>
      <c r="C48" s="16">
        <f t="shared" si="0"/>
        <v>12.871620517526988</v>
      </c>
      <c r="D48" s="16">
        <f t="shared" si="0"/>
        <v>13.410735951937337</v>
      </c>
      <c r="E48" s="16">
        <f t="shared" si="0"/>
        <v>14.069307010404836</v>
      </c>
      <c r="F48" s="16">
        <f t="shared" si="0"/>
        <v>14.862411557918367</v>
      </c>
      <c r="G48" s="16">
        <f t="shared" si="0"/>
        <v>15.803387504525826</v>
      </c>
      <c r="H48" s="16">
        <f t="shared" si="0"/>
        <v>17.092870668036305</v>
      </c>
      <c r="I48" s="16">
        <f t="shared" si="0"/>
        <v>18.51646411272943</v>
      </c>
    </row>
    <row r="49" spans="1:9" x14ac:dyDescent="0.3">
      <c r="A49" s="15">
        <v>4</v>
      </c>
      <c r="B49" s="19">
        <v>0.02</v>
      </c>
      <c r="C49" s="16">
        <f t="shared" si="0"/>
        <v>13.064694825289893</v>
      </c>
      <c r="D49" s="16">
        <f t="shared" si="0"/>
        <v>13.652129199072208</v>
      </c>
      <c r="E49" s="16">
        <f t="shared" si="0"/>
        <v>14.392901071644141</v>
      </c>
      <c r="F49" s="16">
        <f t="shared" si="0"/>
        <v>15.293421493097995</v>
      </c>
      <c r="G49" s="16">
        <f t="shared" si="0"/>
        <v>16.277489129661596</v>
      </c>
      <c r="H49" s="16">
        <f t="shared" si="0"/>
        <v>17.554378176073282</v>
      </c>
      <c r="I49" s="16">
        <f t="shared" si="0"/>
        <v>19.016408643773119</v>
      </c>
    </row>
    <row r="50" spans="1:9" x14ac:dyDescent="0.3">
      <c r="A50" s="15">
        <v>5</v>
      </c>
      <c r="B50" s="19">
        <v>0.02</v>
      </c>
      <c r="C50" s="19">
        <v>0.02</v>
      </c>
      <c r="D50" s="16">
        <f t="shared" si="0"/>
        <v>13.897867524655505</v>
      </c>
      <c r="E50" s="16">
        <f t="shared" si="0"/>
        <v>14.723937796291962</v>
      </c>
      <c r="F50" s="16">
        <f t="shared" si="0"/>
        <v>15.736930716397842</v>
      </c>
      <c r="G50" s="16">
        <f t="shared" si="0"/>
        <v>16.765813803551449</v>
      </c>
      <c r="H50" s="16">
        <f t="shared" si="0"/>
        <v>18.028346386827263</v>
      </c>
      <c r="I50" s="16">
        <f t="shared" si="0"/>
        <v>19.529851677154991</v>
      </c>
    </row>
    <row r="51" spans="1:9" x14ac:dyDescent="0.3">
      <c r="A51" s="1">
        <v>6</v>
      </c>
      <c r="B51" s="27">
        <f t="shared" si="0"/>
        <v>13.484133133141974</v>
      </c>
      <c r="C51" s="19">
        <v>0.02</v>
      </c>
      <c r="D51" s="19">
        <v>0.02</v>
      </c>
      <c r="E51" s="16">
        <f t="shared" si="0"/>
        <v>15.06258836560667</v>
      </c>
      <c r="F51" s="16">
        <f t="shared" si="0"/>
        <v>16.193301707173369</v>
      </c>
      <c r="G51" s="16">
        <f t="shared" si="0"/>
        <v>17.268788217657988</v>
      </c>
      <c r="H51" s="16">
        <f t="shared" si="0"/>
        <v>18.515111739271596</v>
      </c>
      <c r="I51" s="16">
        <f t="shared" si="0"/>
        <v>20.057157672438173</v>
      </c>
    </row>
    <row r="52" spans="1:9" x14ac:dyDescent="0.3">
      <c r="A52" s="1">
        <v>7</v>
      </c>
      <c r="B52" s="16"/>
      <c r="C52" s="27">
        <f t="shared" si="0"/>
        <v>13.864358666156235</v>
      </c>
      <c r="D52" s="19">
        <v>0.02</v>
      </c>
      <c r="E52" s="16">
        <f t="shared" si="0"/>
        <v>15.409027898015626</v>
      </c>
      <c r="F52" s="16">
        <f t="shared" si="0"/>
        <v>16.662907456681403</v>
      </c>
      <c r="G52" s="16">
        <f t="shared" si="0"/>
        <v>17.786851864187735</v>
      </c>
      <c r="H52" s="16">
        <f t="shared" si="0"/>
        <v>19.015019756231929</v>
      </c>
      <c r="I52" s="16">
        <f t="shared" si="0"/>
        <v>20.598700929593999</v>
      </c>
    </row>
    <row r="53" spans="1:9" x14ac:dyDescent="0.3">
      <c r="A53" s="1">
        <v>8</v>
      </c>
      <c r="B53" s="16"/>
      <c r="C53" s="16"/>
      <c r="D53" s="19">
        <v>0.02</v>
      </c>
      <c r="E53" s="19">
        <v>0.02</v>
      </c>
      <c r="F53" s="16">
        <f t="shared" si="0"/>
        <v>17.146131772925166</v>
      </c>
      <c r="G53" s="16">
        <f t="shared" si="0"/>
        <v>18.320457420113371</v>
      </c>
      <c r="H53" s="16">
        <f t="shared" si="0"/>
        <v>19.528425289650187</v>
      </c>
      <c r="I53" s="16">
        <f t="shared" si="0"/>
        <v>21.154865854693039</v>
      </c>
    </row>
    <row r="54" spans="1:9" x14ac:dyDescent="0.3">
      <c r="A54" s="1">
        <v>9</v>
      </c>
      <c r="B54" s="16"/>
      <c r="C54" s="16"/>
      <c r="D54" s="27">
        <f t="shared" si="0"/>
        <v>15.04349876410671</v>
      </c>
      <c r="E54" s="19">
        <v>0.02</v>
      </c>
      <c r="F54" s="19">
        <v>0.02</v>
      </c>
      <c r="G54" s="16">
        <f t="shared" si="0"/>
        <v>18.870071142716771</v>
      </c>
      <c r="H54" s="16">
        <f t="shared" si="0"/>
        <v>20.055692772470742</v>
      </c>
      <c r="I54" s="16">
        <f t="shared" si="0"/>
        <v>21.726047232769748</v>
      </c>
    </row>
    <row r="55" spans="1:9" x14ac:dyDescent="0.3">
      <c r="A55" s="1">
        <v>10</v>
      </c>
      <c r="B55" s="16"/>
      <c r="C55" s="16"/>
      <c r="D55" s="17"/>
      <c r="E55" s="19">
        <v>0.02</v>
      </c>
      <c r="F55" s="19">
        <v>0.02</v>
      </c>
      <c r="G55" s="19">
        <v>0.02</v>
      </c>
      <c r="H55" s="19">
        <v>0.02</v>
      </c>
      <c r="I55" s="19">
        <v>0.02</v>
      </c>
    </row>
    <row r="56" spans="1:9" x14ac:dyDescent="0.3">
      <c r="A56" s="1">
        <v>11</v>
      </c>
      <c r="B56" s="16"/>
      <c r="C56" s="16"/>
      <c r="D56" s="16"/>
      <c r="E56" s="19">
        <v>0.02</v>
      </c>
      <c r="F56" s="19">
        <v>0.02</v>
      </c>
      <c r="G56" s="19">
        <v>0.02</v>
      </c>
      <c r="H56" s="19">
        <v>0.02</v>
      </c>
      <c r="I56" s="19">
        <v>0.02</v>
      </c>
    </row>
    <row r="57" spans="1:9" x14ac:dyDescent="0.3">
      <c r="A57" s="1">
        <v>12</v>
      </c>
      <c r="B57" s="16"/>
      <c r="C57" s="16"/>
      <c r="D57" s="16"/>
      <c r="E57" s="27">
        <f t="shared" ref="E57:I59" si="4">E26/164.67</f>
        <v>17.012811898172302</v>
      </c>
      <c r="F57" s="19">
        <v>0.02</v>
      </c>
      <c r="G57" s="19">
        <v>0.02</v>
      </c>
      <c r="H57" s="19">
        <v>0.02</v>
      </c>
      <c r="I57" s="19">
        <v>0.02</v>
      </c>
    </row>
    <row r="58" spans="1:9" x14ac:dyDescent="0.3">
      <c r="A58" s="1">
        <v>13</v>
      </c>
      <c r="B58" s="16"/>
      <c r="C58" s="16"/>
      <c r="D58" s="16"/>
      <c r="E58" s="16"/>
      <c r="F58" s="27">
        <f t="shared" si="4"/>
        <v>18.930714939624259</v>
      </c>
      <c r="G58" s="19">
        <v>0.02</v>
      </c>
      <c r="H58" s="19">
        <v>0.02</v>
      </c>
      <c r="I58" s="19">
        <v>0.02</v>
      </c>
    </row>
    <row r="59" spans="1:9" x14ac:dyDescent="0.3">
      <c r="A59" s="1">
        <v>14</v>
      </c>
      <c r="B59" s="16"/>
      <c r="C59" s="16"/>
      <c r="D59" s="16"/>
      <c r="E59" s="16"/>
      <c r="F59" s="16"/>
      <c r="G59" s="27">
        <f t="shared" si="4"/>
        <v>20.834083303691873</v>
      </c>
      <c r="H59" s="27">
        <f t="shared" si="4"/>
        <v>22.143105384961931</v>
      </c>
      <c r="I59" s="27">
        <f t="shared" si="4"/>
        <v>23.98731167911756</v>
      </c>
    </row>
    <row r="61" spans="1:9" x14ac:dyDescent="0.3">
      <c r="B61" s="33"/>
      <c r="C61" s="33"/>
      <c r="D61" s="33"/>
      <c r="E61" s="33"/>
      <c r="F61" s="33"/>
      <c r="G61" s="33"/>
      <c r="H61" s="33"/>
      <c r="I61" s="33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1-7-2023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Melodie Zöllner | INretail</cp:lastModifiedBy>
  <dcterms:created xsi:type="dcterms:W3CDTF">2019-04-26T11:12:05Z</dcterms:created>
  <dcterms:modified xsi:type="dcterms:W3CDTF">2023-08-28T07:23:53Z</dcterms:modified>
</cp:coreProperties>
</file>