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uisman\Downloads\"/>
    </mc:Choice>
  </mc:AlternateContent>
  <xr:revisionPtr revIDLastSave="0" documentId="13_ncr:1_{E30DCE04-BCCF-4856-A2BE-B61912D7FD11}" xr6:coauthVersionLast="47" xr6:coauthVersionMax="47" xr10:uidLastSave="{00000000-0000-0000-0000-000000000000}"/>
  <bookViews>
    <workbookView xWindow="-108" yWindow="-108" windowWidth="23256" windowHeight="12576" xr2:uid="{E4E10530-E707-4466-845B-80F0F368437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 s="1"/>
  <c r="E26" i="1" s="1"/>
  <c r="E16" i="1"/>
  <c r="J30" i="1" l="1"/>
  <c r="I30" i="1"/>
  <c r="H30" i="1"/>
  <c r="G29" i="1"/>
  <c r="F29" i="1"/>
  <c r="D23" i="1"/>
  <c r="C22" i="1"/>
  <c r="B21" i="1"/>
</calcChain>
</file>

<file path=xl/sharedStrings.xml><?xml version="1.0" encoding="utf-8"?>
<sst xmlns="http://schemas.openxmlformats.org/spreadsheetml/2006/main" count="67" uniqueCount="51">
  <si>
    <t>Uurlonen</t>
  </si>
  <si>
    <t>Functiegroep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</si>
  <si>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</si>
  <si>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</si>
  <si>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</si>
  <si>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</si>
  <si>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</si>
  <si>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</si>
  <si>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</si>
  <si>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</si>
  <si>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</si>
  <si>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Uurloon</t>
  </si>
  <si>
    <t>Schaaltrede</t>
  </si>
  <si>
    <t>euro's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</si>
  <si>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</si>
  <si>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</si>
  <si>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</si>
  <si>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</si>
  <si>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</si>
  <si>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</si>
  <si>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</si>
  <si>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</si>
  <si>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13</t>
  </si>
  <si>
    <t>15</t>
  </si>
  <si>
    <t>Wonen</t>
  </si>
  <si>
    <t>Ervaringsjaren vanaf 21 jaar:</t>
  </si>
  <si>
    <t>Lonen 21 jaar met 0 ervaringsjaren:</t>
  </si>
  <si>
    <t>In A + B stijging met 1%</t>
  </si>
  <si>
    <t>B 0 is 1% hoger dan A 0</t>
  </si>
  <si>
    <t>In C stijging met 1,5%</t>
  </si>
  <si>
    <t>C 0 is 1,5% hoger dan B 0</t>
  </si>
  <si>
    <t>D 0 is 1% hoger dan C 0</t>
  </si>
  <si>
    <t>in E stijging met 1,5%</t>
  </si>
  <si>
    <t>E 0 is 1% hoger dan D 0</t>
  </si>
  <si>
    <t>In F stijging met 2%</t>
  </si>
  <si>
    <t>F 0 = 1% hoger dan E 0</t>
  </si>
  <si>
    <t>G 0 = loon G 0 per 1-7-23 verhoogd met 4,75%</t>
  </si>
  <si>
    <t>Jeugdlonen: volgens staffel WML</t>
  </si>
  <si>
    <t>H 0 = 1% hoger dan G 0</t>
  </si>
  <si>
    <t>15 jaar: 30%</t>
  </si>
  <si>
    <t>I 0 = 1% hoger dan H 0</t>
  </si>
  <si>
    <t>16 jaar 34,5%</t>
  </si>
  <si>
    <t>17 jaar 39,5%</t>
  </si>
  <si>
    <t>18 jaar 50%</t>
  </si>
  <si>
    <t>19 jaar 60%</t>
  </si>
  <si>
    <t>20 jaar 80%; alleen in G is loon oud verhoogd met 4,75%</t>
  </si>
  <si>
    <t>Toelichting</t>
  </si>
  <si>
    <t>Kolom A: jeugdlonen en 21 jaar/0 = WML</t>
  </si>
  <si>
    <t>De lonen vanaf 21 jaar in G, H en I zijn verhoogd met 4,75%, behalve H 0 en I 0 (zie hierboven)</t>
  </si>
  <si>
    <t>In D stijging met 1,5%</t>
  </si>
  <si>
    <t>Loontabel per 1 januari 2024 met extra trede in beoordelingsafhankelijk gedeelte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</si>
</sst>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right" wrapText="1"/>
    </xf>
    <xf numFmtId="9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F77C-11EB-4A4A-A147-1688C671AF77}">
  <dimension ref="A1:S30"/>
  <sheetViews>
    <sheetView tabSelected="1" workbookViewId="0"/>
  </sheetViews>
  <sheetFormatPr defaultRowHeight="14.4" x14ac:dyDescent="0.3"/>
  <sheetData>
    <row r="1" spans="1:19" x14ac:dyDescent="0.3">
      <c r="A1" s="1" t="s">
        <v>24</v>
      </c>
    </row>
    <row r="3" spans="1:19" x14ac:dyDescent="0.3">
      <c r="A3" s="1" t="s">
        <v>50</v>
      </c>
    </row>
    <row r="4" spans="1:19" ht="18" x14ac:dyDescent="0.35">
      <c r="A4" s="1" t="s">
        <v>0</v>
      </c>
      <c r="N4" s="19" t="s">
        <v>46</v>
      </c>
    </row>
    <row r="5" spans="1:19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</row>
    <row r="6" spans="1:19" x14ac:dyDescent="0.3">
      <c r="A6" s="3"/>
      <c r="B6" s="3" t="s">
        <v>11</v>
      </c>
      <c r="C6" s="3" t="s">
        <v>11</v>
      </c>
      <c r="D6" s="3" t="s">
        <v>11</v>
      </c>
      <c r="E6" s="4" t="s">
        <v>11</v>
      </c>
      <c r="F6" s="5" t="s">
        <v>11</v>
      </c>
      <c r="G6" s="4" t="s">
        <v>11</v>
      </c>
      <c r="H6" s="5" t="s">
        <v>11</v>
      </c>
      <c r="I6" s="5" t="s">
        <v>11</v>
      </c>
      <c r="J6" s="5" t="s">
        <v>11</v>
      </c>
      <c r="N6" t="s">
        <v>47</v>
      </c>
    </row>
    <row r="7" spans="1:19" x14ac:dyDescent="0.3">
      <c r="A7" s="6" t="s">
        <v>12</v>
      </c>
      <c r="B7" s="6" t="s">
        <v>13</v>
      </c>
      <c r="C7" s="6" t="s">
        <v>13</v>
      </c>
      <c r="D7" s="6" t="s">
        <v>13</v>
      </c>
      <c r="E7" s="7" t="s">
        <v>13</v>
      </c>
      <c r="F7" s="8" t="s">
        <v>13</v>
      </c>
      <c r="G7" s="7" t="s">
        <v>13</v>
      </c>
      <c r="H7" s="8" t="s">
        <v>13</v>
      </c>
      <c r="I7" s="8" t="s">
        <v>13</v>
      </c>
      <c r="J7" s="8" t="s">
        <v>13</v>
      </c>
    </row>
    <row r="8" spans="1:19" x14ac:dyDescent="0.3">
      <c r="A8" s="9"/>
      <c r="B8" s="6"/>
      <c r="C8" s="6"/>
      <c r="D8" s="6"/>
      <c r="E8" s="7"/>
      <c r="F8" s="8"/>
      <c r="G8" s="7"/>
      <c r="H8" s="8"/>
      <c r="I8" s="8"/>
      <c r="J8" s="8"/>
      <c r="N8" t="s">
        <v>25</v>
      </c>
      <c r="S8" t="s">
        <v>26</v>
      </c>
    </row>
    <row r="9" spans="1:19" x14ac:dyDescent="0.3">
      <c r="A9" s="10" t="s">
        <v>14</v>
      </c>
      <c r="B9" s="11">
        <v>3.98</v>
      </c>
      <c r="C9" s="11">
        <v>4.02081</v>
      </c>
      <c r="D9" s="11">
        <v>4.0811221499999997</v>
      </c>
      <c r="E9" s="12"/>
      <c r="F9" s="12"/>
      <c r="G9" s="12"/>
      <c r="H9" s="12"/>
      <c r="I9" s="12"/>
      <c r="J9" s="12"/>
      <c r="N9" t="s">
        <v>27</v>
      </c>
      <c r="S9" t="s">
        <v>28</v>
      </c>
    </row>
    <row r="10" spans="1:19" x14ac:dyDescent="0.3">
      <c r="A10" s="2" t="s">
        <v>15</v>
      </c>
      <c r="B10" s="11">
        <v>4.58</v>
      </c>
      <c r="C10" s="11">
        <v>4.6239314999999994</v>
      </c>
      <c r="D10" s="11">
        <v>4.6932904724999993</v>
      </c>
      <c r="E10" s="11">
        <v>4.7402233772249991</v>
      </c>
      <c r="F10" s="12"/>
      <c r="G10" s="12"/>
      <c r="H10" s="12"/>
      <c r="I10" s="12"/>
      <c r="J10" s="12"/>
      <c r="N10" t="s">
        <v>29</v>
      </c>
      <c r="S10" t="s">
        <v>30</v>
      </c>
    </row>
    <row r="11" spans="1:19" x14ac:dyDescent="0.3">
      <c r="A11" s="2" t="s">
        <v>16</v>
      </c>
      <c r="B11" s="11">
        <v>5.24</v>
      </c>
      <c r="C11" s="11">
        <v>5.2940664999999996</v>
      </c>
      <c r="D11" s="11">
        <v>5.3734774974999988</v>
      </c>
      <c r="E11" s="11">
        <v>5.4272122724749989</v>
      </c>
      <c r="F11" s="11">
        <v>5.4814843951997494</v>
      </c>
      <c r="G11" s="12"/>
      <c r="H11" s="12"/>
      <c r="I11" s="12"/>
      <c r="J11" s="12"/>
      <c r="N11" t="s">
        <v>49</v>
      </c>
      <c r="S11" t="s">
        <v>31</v>
      </c>
    </row>
    <row r="12" spans="1:19" x14ac:dyDescent="0.3">
      <c r="A12" s="2" t="s">
        <v>17</v>
      </c>
      <c r="B12" s="11">
        <v>6.64</v>
      </c>
      <c r="C12" s="11">
        <v>6.7013499999999997</v>
      </c>
      <c r="D12" s="11">
        <v>6.8018702499999995</v>
      </c>
      <c r="E12" s="11">
        <v>6.8698889524999993</v>
      </c>
      <c r="F12" s="11">
        <v>6.9385878420249991</v>
      </c>
      <c r="G12" s="12"/>
      <c r="H12" s="12"/>
      <c r="I12" s="12"/>
      <c r="J12" s="12"/>
      <c r="N12" t="s">
        <v>32</v>
      </c>
      <c r="S12" t="s">
        <v>33</v>
      </c>
    </row>
    <row r="13" spans="1:19" x14ac:dyDescent="0.3">
      <c r="A13" s="2" t="s">
        <v>18</v>
      </c>
      <c r="B13" s="11">
        <v>7.96</v>
      </c>
      <c r="C13" s="11">
        <v>8.04162</v>
      </c>
      <c r="D13" s="11">
        <v>8.1622442999999993</v>
      </c>
      <c r="E13" s="11">
        <v>8.2438667429999999</v>
      </c>
      <c r="F13" s="11">
        <v>8.3263054104300007</v>
      </c>
      <c r="G13" s="11">
        <v>8.409568464534301</v>
      </c>
      <c r="H13" s="12">
        <v>8.5846783565738303</v>
      </c>
      <c r="I13" s="12"/>
      <c r="J13" s="12"/>
      <c r="N13" t="s">
        <v>34</v>
      </c>
      <c r="S13" t="s">
        <v>35</v>
      </c>
    </row>
    <row r="14" spans="1:19" x14ac:dyDescent="0.3">
      <c r="A14" s="2" t="s">
        <v>19</v>
      </c>
      <c r="B14" s="11">
        <v>10.62</v>
      </c>
      <c r="C14" s="11">
        <v>10.722160000000001</v>
      </c>
      <c r="D14" s="11">
        <v>10.882992399999999</v>
      </c>
      <c r="E14" s="11">
        <v>10.991822323999999</v>
      </c>
      <c r="F14" s="11">
        <v>11.101740547239999</v>
      </c>
      <c r="G14" s="11">
        <v>11.2127579527124</v>
      </c>
      <c r="H14" s="12">
        <v>11.446529402941721</v>
      </c>
      <c r="I14" s="12"/>
      <c r="J14" s="12"/>
      <c r="S14" t="s">
        <v>36</v>
      </c>
    </row>
    <row r="15" spans="1:19" x14ac:dyDescent="0.3">
      <c r="A15" s="10" t="s">
        <v>20</v>
      </c>
      <c r="B15" s="13">
        <v>13.27</v>
      </c>
      <c r="C15" s="13">
        <v>13.402699999999999</v>
      </c>
      <c r="D15" s="13">
        <v>13.603740499999999</v>
      </c>
      <c r="E15" s="13">
        <v>13.739777904999999</v>
      </c>
      <c r="F15" s="13">
        <v>13.877175684049998</v>
      </c>
      <c r="G15" s="13">
        <v>14.015947440890498</v>
      </c>
      <c r="H15" s="13">
        <v>14.307943058044694</v>
      </c>
      <c r="I15" s="13">
        <v>14.451022488625142</v>
      </c>
      <c r="J15" s="13">
        <v>14.595532713511394</v>
      </c>
      <c r="N15" t="s">
        <v>37</v>
      </c>
      <c r="S15" t="s">
        <v>38</v>
      </c>
    </row>
    <row r="16" spans="1:19" x14ac:dyDescent="0.3">
      <c r="A16" s="14">
        <v>1</v>
      </c>
      <c r="B16" s="11">
        <v>13.402699999999999</v>
      </c>
      <c r="C16" s="11">
        <v>13.536726999999999</v>
      </c>
      <c r="D16" s="11">
        <v>13.807796607499997</v>
      </c>
      <c r="E16" s="11">
        <f>E15*1.015</f>
        <v>13.945874573574997</v>
      </c>
      <c r="F16" s="11">
        <v>14.085333319310747</v>
      </c>
      <c r="G16" s="11">
        <v>14.296266389708308</v>
      </c>
      <c r="H16" s="12">
        <v>14.637025748379722</v>
      </c>
      <c r="I16" s="12">
        <v>15.309499072107821</v>
      </c>
      <c r="J16" s="12">
        <v>15.810277079139384</v>
      </c>
      <c r="N16" t="s">
        <v>39</v>
      </c>
      <c r="S16" t="s">
        <v>40</v>
      </c>
    </row>
    <row r="17" spans="1:17" x14ac:dyDescent="0.3">
      <c r="A17" s="10" t="s">
        <v>21</v>
      </c>
      <c r="B17" s="11">
        <v>13.536726999999999</v>
      </c>
      <c r="C17" s="11">
        <v>13.672094269999999</v>
      </c>
      <c r="D17" s="11">
        <v>14.014913556612495</v>
      </c>
      <c r="E17" s="11">
        <f t="shared" ref="E17:E21" si="0">E16*1.015</f>
        <v>14.155062692178621</v>
      </c>
      <c r="F17" s="11">
        <v>14.296613319100407</v>
      </c>
      <c r="G17" s="11">
        <v>14.582191717502473</v>
      </c>
      <c r="H17" s="12">
        <v>14.973677340592456</v>
      </c>
      <c r="I17" s="12">
        <v>16.381164007155377</v>
      </c>
      <c r="J17" s="12">
        <v>17.470356172449019</v>
      </c>
      <c r="N17" t="s">
        <v>41</v>
      </c>
    </row>
    <row r="18" spans="1:17" x14ac:dyDescent="0.3">
      <c r="A18" s="10">
        <v>3</v>
      </c>
      <c r="B18" s="11">
        <v>13.672094269999999</v>
      </c>
      <c r="C18" s="11">
        <v>13.808815212699999</v>
      </c>
      <c r="D18" s="11">
        <v>14.225137259961681</v>
      </c>
      <c r="E18" s="11">
        <f t="shared" si="0"/>
        <v>14.367388632561299</v>
      </c>
      <c r="F18" s="11">
        <v>14.511062518886911</v>
      </c>
      <c r="G18" s="11">
        <v>14.873835551852522</v>
      </c>
      <c r="H18" s="12">
        <v>15.318071919426082</v>
      </c>
      <c r="I18" s="12">
        <v>17.036410567441589</v>
      </c>
      <c r="J18" s="12">
        <v>18.343873981071468</v>
      </c>
      <c r="N18" t="s">
        <v>42</v>
      </c>
    </row>
    <row r="19" spans="1:17" x14ac:dyDescent="0.3">
      <c r="A19" s="10">
        <v>4</v>
      </c>
      <c r="B19" s="15">
        <v>0.02</v>
      </c>
      <c r="C19" s="15">
        <v>0.02</v>
      </c>
      <c r="D19" s="11">
        <v>14.438514318861104</v>
      </c>
      <c r="E19" s="11">
        <f t="shared" si="0"/>
        <v>14.582899462049717</v>
      </c>
      <c r="F19" s="11">
        <v>14.728728456670213</v>
      </c>
      <c r="G19" s="11">
        <v>15.171312262889574</v>
      </c>
      <c r="H19" s="12">
        <v>15.670387573572878</v>
      </c>
      <c r="I19" s="12">
        <v>17.71786699013925</v>
      </c>
      <c r="J19" s="12">
        <v>19.261067680125045</v>
      </c>
      <c r="N19" t="s">
        <v>43</v>
      </c>
      <c r="Q19" t="s">
        <v>48</v>
      </c>
    </row>
    <row r="20" spans="1:17" x14ac:dyDescent="0.3">
      <c r="A20" s="10">
        <v>5</v>
      </c>
      <c r="B20" s="15">
        <v>0.02</v>
      </c>
      <c r="C20" s="15">
        <v>0.02</v>
      </c>
      <c r="D20" s="16">
        <v>0.02</v>
      </c>
      <c r="E20" s="11">
        <f t="shared" si="0"/>
        <v>14.801642953980462</v>
      </c>
      <c r="F20" s="11">
        <v>14.949659383520265</v>
      </c>
      <c r="G20" s="11">
        <v>15.474738508147365</v>
      </c>
      <c r="H20" s="12">
        <v>16.030806487765055</v>
      </c>
      <c r="I20" s="12">
        <v>18.42658166974482</v>
      </c>
      <c r="J20" s="12">
        <v>20.2241210641313</v>
      </c>
      <c r="N20" t="s">
        <v>44</v>
      </c>
    </row>
    <row r="21" spans="1:17" x14ac:dyDescent="0.3">
      <c r="A21" s="2">
        <v>6</v>
      </c>
      <c r="B21" s="17">
        <f>(B18*1.02^3)</f>
        <v>14.508935816078157</v>
      </c>
      <c r="C21" s="15">
        <v>0.02</v>
      </c>
      <c r="D21" s="16">
        <v>0.02</v>
      </c>
      <c r="E21" s="11">
        <f t="shared" si="0"/>
        <v>15.023667598290167</v>
      </c>
      <c r="F21" s="11">
        <v>15.173904274273067</v>
      </c>
      <c r="G21" s="11">
        <v>15.784233278310312</v>
      </c>
      <c r="H21" s="12">
        <v>16.39951503698364</v>
      </c>
      <c r="I21" s="12">
        <v>19.163644936534613</v>
      </c>
      <c r="J21" s="12">
        <v>21.235327117337864</v>
      </c>
      <c r="N21" t="s">
        <v>45</v>
      </c>
    </row>
    <row r="22" spans="1:17" x14ac:dyDescent="0.3">
      <c r="A22" s="2">
        <v>7</v>
      </c>
      <c r="B22" s="12"/>
      <c r="C22" s="17">
        <f>(C18*1.02^4)</f>
        <v>14.947105677723719</v>
      </c>
      <c r="D22" s="16">
        <v>0.02</v>
      </c>
      <c r="E22" s="16">
        <v>0.02</v>
      </c>
      <c r="F22" s="11">
        <v>15.401512838387161</v>
      </c>
      <c r="G22" s="11">
        <v>16.09991794387652</v>
      </c>
      <c r="H22" s="12">
        <v>16.776703882834266</v>
      </c>
      <c r="I22" s="12">
        <v>19.930190733996</v>
      </c>
      <c r="J22" s="12">
        <v>22.297093473204768</v>
      </c>
    </row>
    <row r="23" spans="1:17" x14ac:dyDescent="0.3">
      <c r="A23" s="2">
        <v>8</v>
      </c>
      <c r="B23" s="12"/>
      <c r="C23" s="12"/>
      <c r="D23" s="17">
        <f>(D19*1.02^4)</f>
        <v>15.628712241355753</v>
      </c>
      <c r="E23" s="16">
        <v>0.02</v>
      </c>
      <c r="F23" s="11">
        <v>15.632535530962967</v>
      </c>
      <c r="G23" s="11">
        <v>16.421916302754049</v>
      </c>
      <c r="H23" s="12">
        <v>17.162568072139454</v>
      </c>
      <c r="I23" s="12">
        <v>20.727398363355846</v>
      </c>
      <c r="J23" s="12">
        <v>23.411948146865001</v>
      </c>
    </row>
    <row r="24" spans="1:17" x14ac:dyDescent="0.3">
      <c r="A24" s="2">
        <v>9</v>
      </c>
      <c r="B24" s="12"/>
      <c r="C24" s="12"/>
      <c r="D24" s="12"/>
      <c r="E24" s="16">
        <v>0.02</v>
      </c>
      <c r="F24" s="16">
        <v>0.02</v>
      </c>
      <c r="G24" s="16">
        <v>0.02</v>
      </c>
      <c r="H24" s="12">
        <v>17.557307137798659</v>
      </c>
      <c r="I24" s="12">
        <v>21.556494297890083</v>
      </c>
      <c r="J24" s="12">
        <v>24.582545554208256</v>
      </c>
    </row>
    <row r="25" spans="1:17" x14ac:dyDescent="0.3">
      <c r="A25" s="2">
        <v>10</v>
      </c>
      <c r="B25" s="12"/>
      <c r="C25" s="12"/>
      <c r="D25" s="12"/>
      <c r="E25" s="16">
        <v>0.02</v>
      </c>
      <c r="F25" s="16">
        <v>0.02</v>
      </c>
      <c r="G25" s="16">
        <v>0.02</v>
      </c>
      <c r="H25" s="16">
        <v>0.02</v>
      </c>
      <c r="I25" s="16">
        <v>0.02</v>
      </c>
      <c r="J25" s="16">
        <v>0.02</v>
      </c>
    </row>
    <row r="26" spans="1:17" x14ac:dyDescent="0.3">
      <c r="A26" s="2">
        <v>11</v>
      </c>
      <c r="B26" s="12"/>
      <c r="C26" s="12"/>
      <c r="D26" s="12"/>
      <c r="E26" s="17">
        <f>(E21*1.02^5)</f>
        <v>16.587342988930022</v>
      </c>
      <c r="F26" s="16">
        <v>0.02</v>
      </c>
      <c r="G26" s="16">
        <v>0.02</v>
      </c>
      <c r="H26" s="16">
        <v>0.02</v>
      </c>
      <c r="I26" s="16">
        <v>0.02</v>
      </c>
      <c r="J26" s="16">
        <v>0.02</v>
      </c>
    </row>
    <row r="27" spans="1:17" x14ac:dyDescent="0.3">
      <c r="A27" s="2">
        <v>12</v>
      </c>
      <c r="B27" s="12"/>
      <c r="C27" s="12"/>
      <c r="D27" s="12"/>
      <c r="E27" s="12"/>
      <c r="F27" s="15">
        <v>0.02</v>
      </c>
      <c r="G27" s="16">
        <v>0.02</v>
      </c>
      <c r="H27" s="16">
        <v>0.02</v>
      </c>
      <c r="I27" s="16">
        <v>0.02</v>
      </c>
      <c r="J27" s="16">
        <v>0.02</v>
      </c>
    </row>
    <row r="28" spans="1:17" x14ac:dyDescent="0.3">
      <c r="A28" s="2" t="s">
        <v>22</v>
      </c>
      <c r="B28" s="12"/>
      <c r="C28" s="12"/>
      <c r="D28" s="12"/>
      <c r="E28" s="12"/>
      <c r="F28" s="15">
        <v>0.02</v>
      </c>
      <c r="G28" s="16">
        <v>0.02</v>
      </c>
      <c r="H28" s="16">
        <v>0.02</v>
      </c>
      <c r="I28" s="16">
        <v>0.02</v>
      </c>
      <c r="J28" s="16">
        <v>0.02</v>
      </c>
    </row>
    <row r="29" spans="1:17" x14ac:dyDescent="0.3">
      <c r="A29" s="2">
        <v>14</v>
      </c>
      <c r="B29" s="12"/>
      <c r="C29" s="12"/>
      <c r="D29" s="12"/>
      <c r="E29" s="12"/>
      <c r="F29" s="17">
        <f>(F23*1.02^6)</f>
        <v>17.604774032779694</v>
      </c>
      <c r="G29" s="17">
        <f>(G23*1.02^6)</f>
        <v>18.493744992460424</v>
      </c>
      <c r="H29" s="16">
        <v>0.02</v>
      </c>
      <c r="I29" s="16">
        <v>0.02</v>
      </c>
      <c r="J29" s="16">
        <v>0.02</v>
      </c>
    </row>
    <row r="30" spans="1:17" x14ac:dyDescent="0.3">
      <c r="A30" s="2" t="s">
        <v>23</v>
      </c>
      <c r="B30" s="12"/>
      <c r="C30" s="12"/>
      <c r="D30" s="12"/>
      <c r="E30" s="12"/>
      <c r="F30" s="12"/>
      <c r="G30" s="18"/>
      <c r="H30" s="17">
        <f>(H24*1.02^6)</f>
        <v>19.772379482064434</v>
      </c>
      <c r="I30" s="17">
        <f>(I24*1.02^6)</f>
        <v>24.276113769362517</v>
      </c>
      <c r="J30" s="17">
        <f>(J24*1.02^6)</f>
        <v>27.68393897299466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Michelle Huisman | Tuinbranche Nederland</cp:lastModifiedBy>
  <dcterms:created xsi:type="dcterms:W3CDTF">2023-12-21T15:39:48Z</dcterms:created>
  <dcterms:modified xsi:type="dcterms:W3CDTF">2024-01-12T15:30:43Z</dcterms:modified>
</cp:coreProperties>
</file>